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PTORSR50222" sheetId="1" r:id="rId1"/>
  </sheets>
  <definedNames>
    <definedName name="_xlnm.Print_Area" localSheetId="0">PTORSR50222!$A$1:$L$145</definedName>
    <definedName name="JR_PAGE_ANCHOR_0_1">PTORSR50222!#REF!</definedName>
  </definedNames>
  <calcPr calcId="162913"/>
</workbook>
</file>

<file path=xl/calcChain.xml><?xml version="1.0" encoding="utf-8"?>
<calcChain xmlns="http://schemas.openxmlformats.org/spreadsheetml/2006/main">
  <c r="J17" i="1" l="1"/>
  <c r="J119" i="1" s="1"/>
  <c r="J58" i="1"/>
  <c r="I144" i="1"/>
  <c r="K144" i="1" s="1"/>
  <c r="H144" i="1"/>
  <c r="H145" i="1" s="1"/>
  <c r="G144" i="1"/>
  <c r="F144" i="1"/>
  <c r="E144" i="1"/>
  <c r="E145" i="1" l="1"/>
  <c r="F145" i="1"/>
  <c r="G145" i="1"/>
  <c r="I145" i="1"/>
</calcChain>
</file>

<file path=xl/sharedStrings.xml><?xml version="1.0" encoding="utf-8"?>
<sst xmlns="http://schemas.openxmlformats.org/spreadsheetml/2006/main" count="261" uniqueCount="63">
  <si>
    <t>ANEXO I 22.- TRANSFERENCIAS Y PARTICIPACIONES A LOS MUNICIPIOS</t>
  </si>
  <si>
    <t>CLAVE</t>
  </si>
  <si>
    <t>CONCEPTO</t>
  </si>
  <si>
    <t>IMPORTE</t>
  </si>
  <si>
    <t>8110</t>
  </si>
  <si>
    <t>FONDO GENERAL DE PARTICIPACIONES</t>
  </si>
  <si>
    <t xml:space="preserve"> </t>
  </si>
  <si>
    <t>Municipio de La Paz</t>
  </si>
  <si>
    <t>Municipio de Comondú</t>
  </si>
  <si>
    <t>Municipio de Mulegé</t>
  </si>
  <si>
    <t>Municipio de Los Cabos</t>
  </si>
  <si>
    <t>Municipio de Loreto</t>
  </si>
  <si>
    <t>8120</t>
  </si>
  <si>
    <t>FONDO DE FOMENTO MUNICIPAL</t>
  </si>
  <si>
    <t>PARTICIPACIONES DE LAS ENTIDADES FEDERATIVAS A LOS MUNICIPIOS</t>
  </si>
  <si>
    <t>8130</t>
  </si>
  <si>
    <t>IMPUESTO SOBRE LA RENTA EFECTIVAMENTE ENTERADO</t>
  </si>
  <si>
    <t>ENAJENACION DE BIENES MUEBLES</t>
  </si>
  <si>
    <t>IMPUESTO ESTATAL VEHICULAR</t>
  </si>
  <si>
    <t>SERVICIO DE CONTROL VEHICULAR</t>
  </si>
  <si>
    <t>SERVICIO DEL REGISTRO CIVIL</t>
  </si>
  <si>
    <t>SERVICIOS DEL REGISTRO PÚBLICO DE LA PROPIEDAD Y DEL COMERCIO</t>
  </si>
  <si>
    <t>8140</t>
  </si>
  <si>
    <t xml:space="preserve">100% DE LA RECAUDACIÓN DEL I.S.R. QUE SE ENTERE A LA FEDERACIÓN, POR EL SALARIO DEL </t>
  </si>
  <si>
    <t>OTROS CONCEPTOS PARTICIPABLES DE LA FEDERACIÓN A MUNICIPIOS</t>
  </si>
  <si>
    <t>8150</t>
  </si>
  <si>
    <t>USO O GOCE DE ZONA FEDERAL MARÍTIMA TERRESTRE (ZOFEMAT)</t>
  </si>
  <si>
    <t>IMPUESTO SOBRE AUTOMÓVILES NUEVOS (ISAN)</t>
  </si>
  <si>
    <t>IMPUESTO S/TENENCIAS O USO  DE VEHÍCULOS</t>
  </si>
  <si>
    <t>FONDO DE FISCALIZACIÓN Y RECAUDACIÓN</t>
  </si>
  <si>
    <t>INCENTIVOS A LA VENTA FINAL GASOLINA Y DIÉSEL</t>
  </si>
  <si>
    <t>IMPUESTO ESPECIAL SOBRE PRODUCCIÓN Y SERVICIOS (IEPS) BEBIDAS ALCOHOLICAS</t>
  </si>
  <si>
    <t>IMPUESTO ESPECIAL SOBRE PRODUCCIÓN Y SERVICIOS (IEPS) CERVEZA</t>
  </si>
  <si>
    <t>IMPUESTO ESPECIAL SOBRE PRODUCCIÓN Y SERVICIOS (IEPS) TABACO</t>
  </si>
  <si>
    <t>FONDO DE COMPENSACIÓN DEL IMPUESTO SOBRE AUTOMÓVILES NUEVOS (ISAN)</t>
  </si>
  <si>
    <t>IMPUESTO ESPECIAL SOBRE PRODUCCIÓN Y SERVICIOS (IEPS) GASOLINA Y DIÉSEL</t>
  </si>
  <si>
    <t>ART. 126 ISR ENAJENACIÓN DE INMUEBLES DISTRIB. A MUNICIPIOS</t>
  </si>
  <si>
    <t>TOTAL</t>
  </si>
  <si>
    <t>II. Clasificación de las Participaciones por Municipio:</t>
  </si>
  <si>
    <t>LA PAZ</t>
  </si>
  <si>
    <t>COMONDÚ</t>
  </si>
  <si>
    <t>MULEGÉ</t>
  </si>
  <si>
    <t>LOS CABOS</t>
  </si>
  <si>
    <t>LORETO</t>
  </si>
  <si>
    <t>Fondo Nomina</t>
  </si>
  <si>
    <t>Bienes Muebles</t>
  </si>
  <si>
    <t>Impuesto Estatal Vehicular</t>
  </si>
  <si>
    <t>Servicio De Control Vehicular</t>
  </si>
  <si>
    <t>Servicio Del Registro Civil</t>
  </si>
  <si>
    <t>Servicios Del Registro Público De La Propiedad Y Del Comercio</t>
  </si>
  <si>
    <t>I.S.R. Enterado A La Federación</t>
  </si>
  <si>
    <t>ZOFEMAT</t>
  </si>
  <si>
    <t>ISAN</t>
  </si>
  <si>
    <t>Tenencias</t>
  </si>
  <si>
    <t>Fondo De Fiscalización Y Recaudación</t>
  </si>
  <si>
    <t>Incentivos A La Venta Final Gasolina Y Diésel</t>
  </si>
  <si>
    <t>IEPS bebidas Alcohólicas</t>
  </si>
  <si>
    <t>IEPS Cerveza</t>
  </si>
  <si>
    <t>IEPS Tabaco</t>
  </si>
  <si>
    <t>Fondo de Compensación ISAN</t>
  </si>
  <si>
    <t>Ieps Gasolina Y Diésel</t>
  </si>
  <si>
    <t>ART. 126 ISR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</si>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</sst>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.00%"/>
    <numFmt numFmtId="165" formatCode="#%"/>
  </numFmts>
  <fonts count="5">
    <font>
      <sz val="11"/>
      <color theme="1"/>
      <name val="Calibri"/>
      <family val="2"/>
      <scheme val="minor"/>
    </font>
    <font>
      <b/>
      <sz val="10"/>
      <color rgb="FF000000"/>
      <name val="SansSerif"/>
      <family val="2"/>
    </font>
    <font>
      <b/>
      <sz val="9"/>
      <color rgb="FF000000"/>
      <name val="SansSerif"/>
      <family val="2"/>
    </font>
    <font>
      <b/>
      <sz val="8"/>
      <color rgb="FF000000"/>
      <name val="SansSerif"/>
      <family val="2"/>
    </font>
    <font>
      <sz val="8"/>
      <color rgb="FF000000"/>
      <name val="SansSerif"/>
      <family val="2"/>
    </font>
  </fonts>
  <fills count="3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19" borderId="2" xfId="0" applyNumberFormat="1" applyFont="1" applyFill="1" applyBorder="1" applyAlignment="1" applyProtection="1">
      <alignment horizontal="center" vertical="center" wrapText="1"/>
    </xf>
    <xf numFmtId="3" fontId="4" fillId="23" borderId="4" xfId="0" applyNumberFormat="1" applyFont="1" applyFill="1" applyBorder="1" applyAlignment="1" applyProtection="1">
      <alignment horizontal="right" vertical="center" wrapText="1"/>
    </xf>
    <xf numFmtId="0" fontId="0" fillId="25" borderId="5" xfId="0" applyNumberFormat="1" applyFont="1" applyFill="1" applyBorder="1" applyAlignment="1" applyProtection="1">
      <alignment wrapText="1"/>
      <protection locked="0"/>
    </xf>
    <xf numFmtId="0" fontId="0" fillId="26" borderId="6" xfId="0" applyNumberFormat="1" applyFont="1" applyFill="1" applyBorder="1" applyAlignment="1" applyProtection="1">
      <alignment wrapText="1"/>
      <protection locked="0"/>
    </xf>
    <xf numFmtId="0" fontId="0" fillId="27" borderId="7" xfId="0" applyNumberFormat="1" applyFont="1" applyFill="1" applyBorder="1" applyAlignment="1" applyProtection="1">
      <alignment wrapText="1"/>
      <protection locked="0"/>
    </xf>
    <xf numFmtId="0" fontId="0" fillId="28" borderId="8" xfId="0" applyNumberFormat="1" applyFont="1" applyFill="1" applyBorder="1" applyAlignment="1" applyProtection="1">
      <alignment wrapText="1"/>
      <protection locked="0"/>
    </xf>
    <xf numFmtId="3" fontId="4" fillId="29" borderId="2" xfId="0" applyNumberFormat="1" applyFont="1" applyFill="1" applyBorder="1" applyAlignment="1" applyProtection="1">
      <alignment horizontal="right" vertical="center" wrapText="1"/>
    </xf>
    <xf numFmtId="3" fontId="3" fillId="31" borderId="2" xfId="0" applyNumberFormat="1" applyFont="1" applyFill="1" applyBorder="1" applyAlignment="1" applyProtection="1">
      <alignment horizontal="right" vertical="center" wrapText="1"/>
    </xf>
    <xf numFmtId="164" fontId="3" fillId="35" borderId="2" xfId="0" applyNumberFormat="1" applyFont="1" applyFill="1" applyBorder="1" applyAlignment="1" applyProtection="1">
      <alignment horizontal="right" vertical="center" wrapText="1"/>
    </xf>
    <xf numFmtId="0" fontId="3" fillId="7" borderId="1" xfId="0" applyNumberFormat="1" applyFont="1" applyFill="1" applyBorder="1" applyAlignment="1" applyProtection="1">
      <alignment horizontal="center" vertical="center" wrapText="1"/>
    </xf>
    <xf numFmtId="0" fontId="3" fillId="8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9" borderId="1" xfId="0" applyNumberFormat="1" applyFont="1" applyFill="1" applyBorder="1" applyAlignment="1" applyProtection="1">
      <alignment horizontal="right" vertical="center" wrapText="1"/>
    </xf>
    <xf numFmtId="0" fontId="3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1" xfId="0" applyNumberFormat="1" applyFont="1" applyFill="1" applyBorder="1" applyAlignment="1" applyProtection="1">
      <alignment wrapText="1"/>
      <protection locked="0"/>
    </xf>
    <xf numFmtId="3" fontId="3" fillId="31" borderId="2" xfId="0" applyNumberFormat="1" applyFont="1" applyFill="1" applyBorder="1" applyAlignment="1" applyProtection="1">
      <alignment horizontal="right" vertical="center" wrapText="1"/>
    </xf>
    <xf numFmtId="0" fontId="1" fillId="3" borderId="1" xfId="0" applyNumberFormat="1" applyFont="1" applyFill="1" applyBorder="1" applyAlignment="1" applyProtection="1">
      <alignment horizontal="center" vertical="center" wrapText="1"/>
    </xf>
    <xf numFmtId="0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2" xfId="0" applyNumberFormat="1" applyFont="1" applyFill="1" applyBorder="1" applyAlignment="1" applyProtection="1">
      <alignment horizontal="center" vertical="center" wrapText="1"/>
    </xf>
    <xf numFmtId="0" fontId="3" fillId="8" borderId="2" xfId="0" applyNumberFormat="1" applyFont="1" applyFill="1" applyBorder="1" applyAlignment="1" applyProtection="1">
      <alignment horizontal="center" vertical="center" wrapText="1"/>
      <protection locked="0"/>
    </xf>
    <xf numFmtId="3" fontId="3" fillId="9" borderId="2" xfId="0" applyNumberFormat="1" applyFont="1" applyFill="1" applyBorder="1" applyAlignment="1" applyProtection="1">
      <alignment horizontal="right" vertical="center" wrapText="1"/>
    </xf>
    <xf numFmtId="0" fontId="3" fillId="10" borderId="2" xfId="0" applyNumberFormat="1" applyFont="1" applyFill="1" applyBorder="1" applyAlignment="1" applyProtection="1">
      <alignment horizontal="right" vertical="center" wrapText="1"/>
      <protection locked="0"/>
    </xf>
    <xf numFmtId="0" fontId="4" fillId="11" borderId="3" xfId="0" applyNumberFormat="1" applyFont="1" applyFill="1" applyBorder="1" applyAlignment="1" applyProtection="1">
      <alignment horizontal="center" vertical="center" wrapText="1"/>
    </xf>
    <xf numFmtId="0" fontId="4" fillId="1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13" borderId="2" xfId="0" applyNumberFormat="1" applyFont="1" applyFill="1" applyBorder="1" applyAlignment="1" applyProtection="1">
      <alignment horizontal="left" vertical="center" wrapText="1"/>
    </xf>
    <xf numFmtId="0" fontId="4" fillId="14" borderId="2" xfId="0" applyNumberFormat="1" applyFont="1" applyFill="1" applyBorder="1" applyAlignment="1" applyProtection="1">
      <alignment horizontal="left" vertical="center" wrapText="1"/>
      <protection locked="0"/>
    </xf>
    <xf numFmtId="3" fontId="4" fillId="15" borderId="2" xfId="0" applyNumberFormat="1" applyFont="1" applyFill="1" applyBorder="1" applyAlignment="1" applyProtection="1">
      <alignment horizontal="right" vertical="center" wrapText="1"/>
    </xf>
    <xf numFmtId="0" fontId="4" fillId="16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17" borderId="1" xfId="0" applyNumberFormat="1" applyFont="1" applyFill="1" applyBorder="1" applyAlignment="1" applyProtection="1">
      <alignment horizontal="left" vertical="top" wrapText="1"/>
    </xf>
    <xf numFmtId="0" fontId="3" fillId="18" borderId="1" xfId="0" applyNumberFormat="1" applyFont="1" applyFill="1" applyBorder="1" applyAlignment="1" applyProtection="1">
      <alignment horizontal="left" vertical="top" wrapText="1"/>
      <protection locked="0"/>
    </xf>
    <xf numFmtId="0" fontId="3" fillId="19" borderId="2" xfId="0" applyNumberFormat="1" applyFont="1" applyFill="1" applyBorder="1" applyAlignment="1" applyProtection="1">
      <alignment horizontal="center" vertical="center" wrapText="1"/>
    </xf>
    <xf numFmtId="0" fontId="3" fillId="2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21" borderId="2" xfId="0" applyNumberFormat="1" applyFont="1" applyFill="1" applyBorder="1" applyAlignment="1" applyProtection="1">
      <alignment horizontal="center" vertical="center" wrapText="1"/>
    </xf>
    <xf numFmtId="0" fontId="4" fillId="2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29" borderId="2" xfId="0" applyNumberFormat="1" applyFont="1" applyFill="1" applyBorder="1" applyAlignment="1" applyProtection="1">
      <alignment horizontal="right" vertical="center" wrapText="1"/>
    </xf>
    <xf numFmtId="0" fontId="4" fillId="30" borderId="2" xfId="0" applyNumberFormat="1" applyFont="1" applyFill="1" applyBorder="1" applyAlignment="1" applyProtection="1">
      <alignment horizontal="right" vertical="center" wrapText="1"/>
      <protection locked="0"/>
    </xf>
    <xf numFmtId="3" fontId="4" fillId="23" borderId="4" xfId="0" applyNumberFormat="1" applyFont="1" applyFill="1" applyBorder="1" applyAlignment="1" applyProtection="1">
      <alignment horizontal="right" vertical="center" wrapText="1"/>
    </xf>
    <xf numFmtId="0" fontId="4" fillId="24" borderId="4" xfId="0" applyNumberFormat="1" applyFont="1" applyFill="1" applyBorder="1" applyAlignment="1" applyProtection="1">
      <alignment horizontal="right" vertical="center" wrapText="1"/>
      <protection locked="0"/>
    </xf>
    <xf numFmtId="0" fontId="3" fillId="32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33" borderId="4" xfId="0" applyNumberFormat="1" applyFont="1" applyFill="1" applyBorder="1" applyAlignment="1" applyProtection="1">
      <alignment horizontal="right" vertical="center" wrapText="1"/>
    </xf>
    <xf numFmtId="0" fontId="3" fillId="34" borderId="4" xfId="0" applyNumberFormat="1" applyFont="1" applyFill="1" applyBorder="1" applyAlignment="1" applyProtection="1">
      <alignment horizontal="right" vertical="center" wrapText="1"/>
      <protection locked="0"/>
    </xf>
    <xf numFmtId="164" fontId="3" fillId="35" borderId="2" xfId="0" applyNumberFormat="1" applyFont="1" applyFill="1" applyBorder="1" applyAlignment="1" applyProtection="1">
      <alignment horizontal="right" vertical="center" wrapText="1"/>
    </xf>
    <xf numFmtId="165" fontId="3" fillId="36" borderId="5" xfId="0" applyNumberFormat="1" applyFont="1" applyFill="1" applyBorder="1" applyAlignment="1" applyProtection="1">
      <alignment horizontal="right" vertical="center" wrapText="1"/>
    </xf>
    <xf numFmtId="0" fontId="3" fillId="37" borderId="5" xfId="0" applyNumberFormat="1" applyFont="1" applyFill="1" applyBorder="1" applyAlignment="1" applyProtection="1">
      <alignment horizontal="right" vertical="center" wrapText="1"/>
      <protection locked="0"/>
    </xf>
    <xf numFmtId="3" fontId="3" fillId="31" borderId="9" xfId="0" applyNumberFormat="1" applyFont="1" applyFill="1" applyBorder="1" applyAlignment="1" applyProtection="1">
      <alignment horizontal="right" vertical="center" wrapText="1"/>
    </xf>
    <xf numFmtId="3" fontId="3" fillId="31" borderId="10" xfId="0" applyNumberFormat="1" applyFont="1" applyFill="1" applyBorder="1" applyAlignment="1" applyProtection="1">
      <alignment horizontal="right" vertical="center" wrapText="1"/>
    </xf>
    <xf numFmtId="3" fontId="0" fillId="0" borderId="0" xfId="0" applyNumberFormat="1"/>
    <xf numFmtId="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V147"/>
  <sheetViews>
    <sheetView tabSelected="1" zoomScaleNormal="100" workbookViewId="0">
      <selection activeCell="D107" sqref="D107:I107"/>
    </sheetView>
  </sheetViews>
  <sheetFormatPr baseColWidth="10" defaultColWidth="9.140625" defaultRowHeight="15"/>
  <cols>
    <col min="1" max="2" width="0.140625" customWidth="1"/>
    <col min="3" max="3" width="8" customWidth="1"/>
    <col min="4" max="4" width="12" customWidth="1"/>
    <col min="5" max="8" width="12.42578125" customWidth="1"/>
    <col min="9" max="9" width="9.7109375" customWidth="1"/>
    <col min="10" max="10" width="2.85546875" customWidth="1"/>
    <col min="11" max="11" width="12" customWidth="1"/>
    <col min="12" max="12" width="0.28515625" customWidth="1"/>
    <col min="13" max="13" width="0.140625" customWidth="1"/>
    <col min="14" max="14" width="3.28515625" customWidth="1"/>
    <col min="15" max="15" width="12.7109375" bestFit="1" customWidth="1"/>
  </cols>
  <sheetData>
    <row r="1" spans="1:15" ht="0.95" customHeight="1">
      <c r="A1" s="1"/>
      <c r="B1" s="18" t="s">
        <v>0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"/>
      <c r="N1" s="1"/>
    </row>
    <row r="2" spans="1:15" ht="18.95" customHeight="1">
      <c r="A2" s="1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"/>
      <c r="N2" s="1"/>
    </row>
    <row r="3" spans="1:15" ht="18.95" customHeight="1">
      <c r="A3" s="16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6"/>
      <c r="N3" s="16"/>
    </row>
    <row r="4" spans="1:15" ht="15" customHeight="1">
      <c r="A4" s="20" t="s">
        <v>1</v>
      </c>
      <c r="B4" s="21"/>
      <c r="C4" s="21"/>
      <c r="D4" s="20" t="s">
        <v>2</v>
      </c>
      <c r="E4" s="21"/>
      <c r="F4" s="21"/>
      <c r="G4" s="21"/>
      <c r="H4" s="21"/>
      <c r="I4" s="21"/>
      <c r="J4" s="20" t="s">
        <v>3</v>
      </c>
      <c r="K4" s="21"/>
      <c r="L4" s="21"/>
      <c r="M4" s="1"/>
      <c r="N4" s="1"/>
    </row>
    <row r="5" spans="1:15" ht="15" customHeight="1">
      <c r="A5" s="22" t="s">
        <v>4</v>
      </c>
      <c r="B5" s="23"/>
      <c r="C5" s="23"/>
      <c r="D5" s="22" t="s">
        <v>5</v>
      </c>
      <c r="E5" s="23"/>
      <c r="F5" s="23"/>
      <c r="G5" s="23"/>
      <c r="H5" s="23"/>
      <c r="I5" s="23"/>
      <c r="J5" s="24">
        <v>1102021601</v>
      </c>
      <c r="K5" s="25"/>
      <c r="L5" s="25"/>
      <c r="M5" s="1"/>
      <c r="N5" s="1"/>
      <c r="O5" s="50"/>
    </row>
    <row r="6" spans="1:15" ht="15" customHeight="1">
      <c r="A6" s="26" t="s">
        <v>6</v>
      </c>
      <c r="B6" s="27"/>
      <c r="C6" s="27"/>
      <c r="D6" s="28" t="s">
        <v>7</v>
      </c>
      <c r="E6" s="29"/>
      <c r="F6" s="29"/>
      <c r="G6" s="29"/>
      <c r="H6" s="29"/>
      <c r="I6" s="29"/>
      <c r="J6" s="30">
        <v>288783740</v>
      </c>
      <c r="K6" s="31"/>
      <c r="L6" s="31"/>
      <c r="M6" s="1"/>
      <c r="N6" s="1"/>
    </row>
    <row r="7" spans="1:15" ht="15" customHeight="1">
      <c r="A7" s="26" t="s">
        <v>6</v>
      </c>
      <c r="B7" s="27"/>
      <c r="C7" s="27"/>
      <c r="D7" s="28" t="s">
        <v>8</v>
      </c>
      <c r="E7" s="29"/>
      <c r="F7" s="29"/>
      <c r="G7" s="29"/>
      <c r="H7" s="29"/>
      <c r="I7" s="29"/>
      <c r="J7" s="30">
        <v>163992293</v>
      </c>
      <c r="K7" s="31"/>
      <c r="L7" s="31"/>
      <c r="M7" s="1"/>
      <c r="N7" s="1"/>
    </row>
    <row r="8" spans="1:15" ht="15" customHeight="1">
      <c r="A8" s="26" t="s">
        <v>6</v>
      </c>
      <c r="B8" s="27"/>
      <c r="C8" s="27"/>
      <c r="D8" s="28" t="s">
        <v>9</v>
      </c>
      <c r="E8" s="29"/>
      <c r="F8" s="29"/>
      <c r="G8" s="29"/>
      <c r="H8" s="29"/>
      <c r="I8" s="29"/>
      <c r="J8" s="30">
        <v>154717028</v>
      </c>
      <c r="K8" s="31"/>
      <c r="L8" s="31"/>
      <c r="M8" s="1"/>
      <c r="N8" s="1"/>
    </row>
    <row r="9" spans="1:15" ht="15" customHeight="1">
      <c r="A9" s="26" t="s">
        <v>6</v>
      </c>
      <c r="B9" s="27"/>
      <c r="C9" s="27"/>
      <c r="D9" s="28" t="s">
        <v>10</v>
      </c>
      <c r="E9" s="29"/>
      <c r="F9" s="29"/>
      <c r="G9" s="29"/>
      <c r="H9" s="29"/>
      <c r="I9" s="29"/>
      <c r="J9" s="30">
        <v>394227475</v>
      </c>
      <c r="K9" s="31"/>
      <c r="L9" s="31"/>
      <c r="M9" s="1"/>
      <c r="N9" s="1"/>
    </row>
    <row r="10" spans="1:15" ht="15" customHeight="1">
      <c r="A10" s="26" t="s">
        <v>6</v>
      </c>
      <c r="B10" s="27"/>
      <c r="C10" s="27"/>
      <c r="D10" s="28" t="s">
        <v>11</v>
      </c>
      <c r="E10" s="29"/>
      <c r="F10" s="29"/>
      <c r="G10" s="29"/>
      <c r="H10" s="29"/>
      <c r="I10" s="29"/>
      <c r="J10" s="30">
        <v>100301065</v>
      </c>
      <c r="K10" s="31"/>
      <c r="L10" s="31"/>
      <c r="M10" s="1"/>
      <c r="N10" s="1"/>
    </row>
    <row r="11" spans="1:15" ht="15" customHeight="1">
      <c r="A11" s="22" t="s">
        <v>12</v>
      </c>
      <c r="B11" s="23"/>
      <c r="C11" s="23"/>
      <c r="D11" s="22" t="s">
        <v>13</v>
      </c>
      <c r="E11" s="23"/>
      <c r="F11" s="23"/>
      <c r="G11" s="23"/>
      <c r="H11" s="23"/>
      <c r="I11" s="23"/>
      <c r="J11" s="24">
        <v>226146825</v>
      </c>
      <c r="K11" s="25"/>
      <c r="L11" s="25"/>
      <c r="M11" s="1"/>
      <c r="N11" s="1"/>
      <c r="O11" s="50"/>
    </row>
    <row r="12" spans="1:15" ht="15" customHeight="1">
      <c r="A12" s="26" t="s">
        <v>6</v>
      </c>
      <c r="B12" s="27"/>
      <c r="C12" s="27"/>
      <c r="D12" s="28" t="s">
        <v>7</v>
      </c>
      <c r="E12" s="29"/>
      <c r="F12" s="29"/>
      <c r="G12" s="29"/>
      <c r="H12" s="29"/>
      <c r="I12" s="29"/>
      <c r="J12" s="30">
        <v>58083772</v>
      </c>
      <c r="K12" s="31"/>
      <c r="L12" s="31"/>
      <c r="M12" s="1"/>
      <c r="N12" s="1"/>
    </row>
    <row r="13" spans="1:15" ht="15" customHeight="1">
      <c r="A13" s="26" t="s">
        <v>6</v>
      </c>
      <c r="B13" s="27"/>
      <c r="C13" s="27"/>
      <c r="D13" s="28" t="s">
        <v>8</v>
      </c>
      <c r="E13" s="29"/>
      <c r="F13" s="29"/>
      <c r="G13" s="29"/>
      <c r="H13" s="29"/>
      <c r="I13" s="29"/>
      <c r="J13" s="30">
        <v>34598160</v>
      </c>
      <c r="K13" s="31"/>
      <c r="L13" s="31"/>
      <c r="M13" s="1"/>
      <c r="N13" s="1"/>
    </row>
    <row r="14" spans="1:15" ht="15" customHeight="1">
      <c r="A14" s="26" t="s">
        <v>6</v>
      </c>
      <c r="B14" s="27"/>
      <c r="C14" s="27"/>
      <c r="D14" s="28" t="s">
        <v>9</v>
      </c>
      <c r="E14" s="29"/>
      <c r="F14" s="29"/>
      <c r="G14" s="29"/>
      <c r="H14" s="29"/>
      <c r="I14" s="29"/>
      <c r="J14" s="30">
        <v>33441973</v>
      </c>
      <c r="K14" s="31"/>
      <c r="L14" s="31"/>
      <c r="M14" s="1"/>
      <c r="N14" s="1"/>
    </row>
    <row r="15" spans="1:15" ht="15" customHeight="1">
      <c r="A15" s="26" t="s">
        <v>6</v>
      </c>
      <c r="B15" s="27"/>
      <c r="C15" s="27"/>
      <c r="D15" s="28" t="s">
        <v>10</v>
      </c>
      <c r="E15" s="29"/>
      <c r="F15" s="29"/>
      <c r="G15" s="29"/>
      <c r="H15" s="29"/>
      <c r="I15" s="29"/>
      <c r="J15" s="30">
        <v>70414896</v>
      </c>
      <c r="K15" s="31"/>
      <c r="L15" s="31"/>
      <c r="M15" s="1"/>
      <c r="N15" s="1"/>
    </row>
    <row r="16" spans="1:15" ht="15" customHeight="1">
      <c r="A16" s="26" t="s">
        <v>6</v>
      </c>
      <c r="B16" s="27"/>
      <c r="C16" s="27"/>
      <c r="D16" s="28" t="s">
        <v>11</v>
      </c>
      <c r="E16" s="29"/>
      <c r="F16" s="29"/>
      <c r="G16" s="29"/>
      <c r="H16" s="29"/>
      <c r="I16" s="29"/>
      <c r="J16" s="30">
        <v>29608024</v>
      </c>
      <c r="K16" s="31"/>
      <c r="L16" s="31"/>
      <c r="M16" s="1"/>
      <c r="N16" s="1"/>
    </row>
    <row r="17" spans="1:15" ht="15" customHeight="1">
      <c r="A17" s="22" t="s">
        <v>14</v>
      </c>
      <c r="B17" s="23"/>
      <c r="C17" s="23"/>
      <c r="D17" s="23"/>
      <c r="E17" s="23"/>
      <c r="F17" s="23"/>
      <c r="G17" s="23"/>
      <c r="H17" s="23"/>
      <c r="I17" s="23"/>
      <c r="J17" s="24">
        <f>+J18+J24+J30+J36+J42+J48+J54</f>
        <v>536731844</v>
      </c>
      <c r="K17" s="25"/>
      <c r="L17" s="25"/>
      <c r="M17" s="1"/>
      <c r="N17" s="1"/>
      <c r="O17" s="50"/>
    </row>
    <row r="18" spans="1:15" ht="15" customHeight="1">
      <c r="A18" s="22" t="s">
        <v>15</v>
      </c>
      <c r="B18" s="23"/>
      <c r="C18" s="23"/>
      <c r="D18" s="22" t="s">
        <v>16</v>
      </c>
      <c r="E18" s="23"/>
      <c r="F18" s="23"/>
      <c r="G18" s="23"/>
      <c r="H18" s="23"/>
      <c r="I18" s="23"/>
      <c r="J18" s="24">
        <v>116992415</v>
      </c>
      <c r="K18" s="25"/>
      <c r="L18" s="25"/>
      <c r="M18" s="1"/>
      <c r="N18" s="1"/>
    </row>
    <row r="19" spans="1:15" ht="15" customHeight="1">
      <c r="A19" s="26" t="s">
        <v>6</v>
      </c>
      <c r="B19" s="27"/>
      <c r="C19" s="27"/>
      <c r="D19" s="28" t="s">
        <v>7</v>
      </c>
      <c r="E19" s="29"/>
      <c r="F19" s="29"/>
      <c r="G19" s="29"/>
      <c r="H19" s="29"/>
      <c r="I19" s="29"/>
      <c r="J19" s="30">
        <v>30048449</v>
      </c>
      <c r="K19" s="31"/>
      <c r="L19" s="31"/>
      <c r="M19" s="1"/>
      <c r="N19" s="1"/>
    </row>
    <row r="20" spans="1:15" ht="15" customHeight="1">
      <c r="A20" s="26" t="s">
        <v>6</v>
      </c>
      <c r="B20" s="27"/>
      <c r="C20" s="27"/>
      <c r="D20" s="28" t="s">
        <v>8</v>
      </c>
      <c r="E20" s="29"/>
      <c r="F20" s="29"/>
      <c r="G20" s="29"/>
      <c r="H20" s="29"/>
      <c r="I20" s="29"/>
      <c r="J20" s="30">
        <v>17898670</v>
      </c>
      <c r="K20" s="31"/>
      <c r="L20" s="31"/>
      <c r="M20" s="1"/>
      <c r="N20" s="1"/>
    </row>
    <row r="21" spans="1:15" ht="15" customHeight="1">
      <c r="A21" s="26" t="s">
        <v>6</v>
      </c>
      <c r="B21" s="27"/>
      <c r="C21" s="27"/>
      <c r="D21" s="28" t="s">
        <v>9</v>
      </c>
      <c r="E21" s="29"/>
      <c r="F21" s="29"/>
      <c r="G21" s="29"/>
      <c r="H21" s="29"/>
      <c r="I21" s="29"/>
      <c r="J21" s="30">
        <v>17300486</v>
      </c>
      <c r="K21" s="31"/>
      <c r="L21" s="31"/>
      <c r="M21" s="1"/>
      <c r="N21" s="1"/>
    </row>
    <row r="22" spans="1:15" ht="15" customHeight="1">
      <c r="A22" s="26" t="s">
        <v>6</v>
      </c>
      <c r="B22" s="27"/>
      <c r="C22" s="27"/>
      <c r="D22" s="28" t="s">
        <v>10</v>
      </c>
      <c r="E22" s="29"/>
      <c r="F22" s="29"/>
      <c r="G22" s="29"/>
      <c r="H22" s="29"/>
      <c r="I22" s="29"/>
      <c r="J22" s="30">
        <v>36427694</v>
      </c>
      <c r="K22" s="31"/>
      <c r="L22" s="31"/>
      <c r="M22" s="1"/>
      <c r="N22" s="1"/>
    </row>
    <row r="23" spans="1:15" ht="15" customHeight="1">
      <c r="A23" s="26" t="s">
        <v>6</v>
      </c>
      <c r="B23" s="27"/>
      <c r="C23" s="27"/>
      <c r="D23" s="28" t="s">
        <v>11</v>
      </c>
      <c r="E23" s="29"/>
      <c r="F23" s="29"/>
      <c r="G23" s="29"/>
      <c r="H23" s="29"/>
      <c r="I23" s="29"/>
      <c r="J23" s="30">
        <v>15317116</v>
      </c>
      <c r="K23" s="31"/>
      <c r="L23" s="31"/>
      <c r="M23" s="1"/>
      <c r="N23" s="1"/>
    </row>
    <row r="24" spans="1:15" ht="15" customHeight="1">
      <c r="A24" s="22" t="s">
        <v>15</v>
      </c>
      <c r="B24" s="23"/>
      <c r="C24" s="23"/>
      <c r="D24" s="22" t="s">
        <v>17</v>
      </c>
      <c r="E24" s="23"/>
      <c r="F24" s="23"/>
      <c r="G24" s="23"/>
      <c r="H24" s="23"/>
      <c r="I24" s="23"/>
      <c r="J24" s="24">
        <v>2795976</v>
      </c>
      <c r="K24" s="25"/>
      <c r="L24" s="25"/>
      <c r="M24" s="1"/>
      <c r="N24" s="1"/>
    </row>
    <row r="25" spans="1:15" ht="15" customHeight="1">
      <c r="A25" s="26" t="s">
        <v>6</v>
      </c>
      <c r="B25" s="27"/>
      <c r="C25" s="27"/>
      <c r="D25" s="28" t="s">
        <v>7</v>
      </c>
      <c r="E25" s="29"/>
      <c r="F25" s="29"/>
      <c r="G25" s="29"/>
      <c r="H25" s="29"/>
      <c r="I25" s="29"/>
      <c r="J25" s="30">
        <v>1317921</v>
      </c>
      <c r="K25" s="31"/>
      <c r="L25" s="31"/>
      <c r="M25" s="1"/>
      <c r="N25" s="1"/>
    </row>
    <row r="26" spans="1:15" ht="15" customHeight="1">
      <c r="A26" s="26" t="s">
        <v>6</v>
      </c>
      <c r="B26" s="27"/>
      <c r="C26" s="27"/>
      <c r="D26" s="28" t="s">
        <v>8</v>
      </c>
      <c r="E26" s="29"/>
      <c r="F26" s="29"/>
      <c r="G26" s="29"/>
      <c r="H26" s="29"/>
      <c r="I26" s="29"/>
      <c r="J26" s="30">
        <v>208820</v>
      </c>
      <c r="K26" s="31"/>
      <c r="L26" s="31"/>
      <c r="M26" s="1"/>
      <c r="N26" s="1"/>
    </row>
    <row r="27" spans="1:15" ht="15" customHeight="1">
      <c r="A27" s="26" t="s">
        <v>6</v>
      </c>
      <c r="B27" s="27"/>
      <c r="C27" s="27"/>
      <c r="D27" s="28" t="s">
        <v>9</v>
      </c>
      <c r="E27" s="29"/>
      <c r="F27" s="29"/>
      <c r="G27" s="29"/>
      <c r="H27" s="29"/>
      <c r="I27" s="29"/>
      <c r="J27" s="30">
        <v>140099</v>
      </c>
      <c r="K27" s="31"/>
      <c r="L27" s="31"/>
      <c r="M27" s="1"/>
      <c r="N27" s="1"/>
    </row>
    <row r="28" spans="1:15" ht="15" customHeight="1">
      <c r="A28" s="26" t="s">
        <v>6</v>
      </c>
      <c r="B28" s="27"/>
      <c r="C28" s="27"/>
      <c r="D28" s="28" t="s">
        <v>10</v>
      </c>
      <c r="E28" s="29"/>
      <c r="F28" s="29"/>
      <c r="G28" s="29"/>
      <c r="H28" s="29"/>
      <c r="I28" s="29"/>
      <c r="J28" s="30">
        <v>1097720</v>
      </c>
      <c r="K28" s="31"/>
      <c r="L28" s="31"/>
      <c r="M28" s="1"/>
      <c r="N28" s="1"/>
    </row>
    <row r="29" spans="1:15" ht="15" customHeight="1">
      <c r="A29" s="26" t="s">
        <v>6</v>
      </c>
      <c r="B29" s="27"/>
      <c r="C29" s="27"/>
      <c r="D29" s="28" t="s">
        <v>11</v>
      </c>
      <c r="E29" s="29"/>
      <c r="F29" s="29"/>
      <c r="G29" s="29"/>
      <c r="H29" s="29"/>
      <c r="I29" s="29"/>
      <c r="J29" s="30">
        <v>31416</v>
      </c>
      <c r="K29" s="31"/>
      <c r="L29" s="31"/>
      <c r="M29" s="1"/>
      <c r="N29" s="1"/>
    </row>
    <row r="30" spans="1:15" ht="15" customHeight="1">
      <c r="A30" s="22" t="s">
        <v>15</v>
      </c>
      <c r="B30" s="23"/>
      <c r="C30" s="23"/>
      <c r="D30" s="22" t="s">
        <v>18</v>
      </c>
      <c r="E30" s="23"/>
      <c r="F30" s="23"/>
      <c r="G30" s="23"/>
      <c r="H30" s="23"/>
      <c r="I30" s="23"/>
      <c r="J30" s="24">
        <v>96099</v>
      </c>
      <c r="K30" s="25"/>
      <c r="L30" s="25"/>
      <c r="M30" s="1"/>
      <c r="N30" s="1"/>
    </row>
    <row r="31" spans="1:15" ht="15" customHeight="1">
      <c r="A31" s="26" t="s">
        <v>6</v>
      </c>
      <c r="B31" s="27"/>
      <c r="C31" s="27"/>
      <c r="D31" s="28" t="s">
        <v>7</v>
      </c>
      <c r="E31" s="29"/>
      <c r="F31" s="29"/>
      <c r="G31" s="29"/>
      <c r="H31" s="29"/>
      <c r="I31" s="29"/>
      <c r="J31" s="30">
        <v>25838</v>
      </c>
      <c r="K31" s="31"/>
      <c r="L31" s="31"/>
      <c r="M31" s="1"/>
      <c r="N31" s="1"/>
    </row>
    <row r="32" spans="1:15" ht="15" customHeight="1">
      <c r="A32" s="26" t="s">
        <v>6</v>
      </c>
      <c r="B32" s="27"/>
      <c r="C32" s="27"/>
      <c r="D32" s="28" t="s">
        <v>8</v>
      </c>
      <c r="E32" s="29"/>
      <c r="F32" s="29"/>
      <c r="G32" s="29"/>
      <c r="H32" s="29"/>
      <c r="I32" s="29"/>
      <c r="J32" s="30">
        <v>21657</v>
      </c>
      <c r="K32" s="31"/>
      <c r="L32" s="31"/>
      <c r="M32" s="1"/>
      <c r="N32" s="1"/>
    </row>
    <row r="33" spans="1:14" ht="15" customHeight="1">
      <c r="A33" s="26" t="s">
        <v>6</v>
      </c>
      <c r="B33" s="27"/>
      <c r="C33" s="27"/>
      <c r="D33" s="28" t="s">
        <v>9</v>
      </c>
      <c r="E33" s="29"/>
      <c r="F33" s="29"/>
      <c r="G33" s="29"/>
      <c r="H33" s="29"/>
      <c r="I33" s="29"/>
      <c r="J33" s="30">
        <v>19832</v>
      </c>
      <c r="K33" s="31"/>
      <c r="L33" s="31"/>
      <c r="M33" s="1"/>
      <c r="N33" s="1"/>
    </row>
    <row r="34" spans="1:14" ht="15" customHeight="1">
      <c r="A34" s="26" t="s">
        <v>6</v>
      </c>
      <c r="B34" s="27"/>
      <c r="C34" s="27"/>
      <c r="D34" s="28" t="s">
        <v>10</v>
      </c>
      <c r="E34" s="29"/>
      <c r="F34" s="29"/>
      <c r="G34" s="29"/>
      <c r="H34" s="29"/>
      <c r="I34" s="29"/>
      <c r="J34" s="30">
        <v>24645</v>
      </c>
      <c r="K34" s="31"/>
      <c r="L34" s="31"/>
      <c r="M34" s="1"/>
      <c r="N34" s="1"/>
    </row>
    <row r="35" spans="1:14" ht="15" customHeight="1">
      <c r="A35" s="26" t="s">
        <v>6</v>
      </c>
      <c r="B35" s="27"/>
      <c r="C35" s="27"/>
      <c r="D35" s="28" t="s">
        <v>11</v>
      </c>
      <c r="E35" s="29"/>
      <c r="F35" s="29"/>
      <c r="G35" s="29"/>
      <c r="H35" s="29"/>
      <c r="I35" s="29"/>
      <c r="J35" s="30">
        <v>4127</v>
      </c>
      <c r="K35" s="31"/>
      <c r="L35" s="31"/>
      <c r="M35" s="1"/>
      <c r="N35" s="1"/>
    </row>
    <row r="36" spans="1:14" ht="15" customHeight="1">
      <c r="A36" s="22" t="s">
        <v>15</v>
      </c>
      <c r="B36" s="23"/>
      <c r="C36" s="23"/>
      <c r="D36" s="22" t="s">
        <v>19</v>
      </c>
      <c r="E36" s="23"/>
      <c r="F36" s="23"/>
      <c r="G36" s="23"/>
      <c r="H36" s="23"/>
      <c r="I36" s="23"/>
      <c r="J36" s="24">
        <v>185086640</v>
      </c>
      <c r="K36" s="25"/>
      <c r="L36" s="25"/>
      <c r="M36" s="1"/>
      <c r="N36" s="1"/>
    </row>
    <row r="37" spans="1:14" ht="15" customHeight="1">
      <c r="A37" s="26" t="s">
        <v>6</v>
      </c>
      <c r="B37" s="27"/>
      <c r="C37" s="27"/>
      <c r="D37" s="28" t="s">
        <v>7</v>
      </c>
      <c r="E37" s="29"/>
      <c r="F37" s="29"/>
      <c r="G37" s="29"/>
      <c r="H37" s="29"/>
      <c r="I37" s="29"/>
      <c r="J37" s="30">
        <v>77758660</v>
      </c>
      <c r="K37" s="31"/>
      <c r="L37" s="31"/>
      <c r="M37" s="1"/>
      <c r="N37" s="1"/>
    </row>
    <row r="38" spans="1:14" ht="15" customHeight="1">
      <c r="A38" s="26" t="s">
        <v>6</v>
      </c>
      <c r="B38" s="27"/>
      <c r="C38" s="27"/>
      <c r="D38" s="28" t="s">
        <v>8</v>
      </c>
      <c r="E38" s="29"/>
      <c r="F38" s="29"/>
      <c r="G38" s="29"/>
      <c r="H38" s="29"/>
      <c r="I38" s="29"/>
      <c r="J38" s="30">
        <v>14454684</v>
      </c>
      <c r="K38" s="31"/>
      <c r="L38" s="31"/>
      <c r="M38" s="1"/>
      <c r="N38" s="1"/>
    </row>
    <row r="39" spans="1:14" ht="15" customHeight="1">
      <c r="A39" s="26" t="s">
        <v>6</v>
      </c>
      <c r="B39" s="27"/>
      <c r="C39" s="27"/>
      <c r="D39" s="28" t="s">
        <v>9</v>
      </c>
      <c r="E39" s="29"/>
      <c r="F39" s="29"/>
      <c r="G39" s="29"/>
      <c r="H39" s="29"/>
      <c r="I39" s="29"/>
      <c r="J39" s="30">
        <v>13930522</v>
      </c>
      <c r="K39" s="31"/>
      <c r="L39" s="31"/>
      <c r="M39" s="1"/>
      <c r="N39" s="1"/>
    </row>
    <row r="40" spans="1:14" ht="15" customHeight="1">
      <c r="A40" s="26" t="s">
        <v>6</v>
      </c>
      <c r="B40" s="27"/>
      <c r="C40" s="27"/>
      <c r="D40" s="28" t="s">
        <v>10</v>
      </c>
      <c r="E40" s="29"/>
      <c r="F40" s="29"/>
      <c r="G40" s="29"/>
      <c r="H40" s="29"/>
      <c r="I40" s="29"/>
      <c r="J40" s="30">
        <v>75656154</v>
      </c>
      <c r="K40" s="31"/>
      <c r="L40" s="31"/>
      <c r="M40" s="1"/>
      <c r="N40" s="1"/>
    </row>
    <row r="41" spans="1:14" ht="15" customHeight="1">
      <c r="A41" s="26" t="s">
        <v>6</v>
      </c>
      <c r="B41" s="27"/>
      <c r="C41" s="27"/>
      <c r="D41" s="28" t="s">
        <v>11</v>
      </c>
      <c r="E41" s="29"/>
      <c r="F41" s="29"/>
      <c r="G41" s="29"/>
      <c r="H41" s="29"/>
      <c r="I41" s="29"/>
      <c r="J41" s="30">
        <v>3286620</v>
      </c>
      <c r="K41" s="31"/>
      <c r="L41" s="31"/>
      <c r="M41" s="1"/>
      <c r="N41" s="1"/>
    </row>
    <row r="42" spans="1:14" ht="15" customHeight="1">
      <c r="A42" s="22" t="s">
        <v>15</v>
      </c>
      <c r="B42" s="23"/>
      <c r="C42" s="23"/>
      <c r="D42" s="22" t="s">
        <v>20</v>
      </c>
      <c r="E42" s="23"/>
      <c r="F42" s="23"/>
      <c r="G42" s="23"/>
      <c r="H42" s="23"/>
      <c r="I42" s="23"/>
      <c r="J42" s="24">
        <v>12514941</v>
      </c>
      <c r="K42" s="25"/>
      <c r="L42" s="25"/>
      <c r="M42" s="1"/>
      <c r="N42" s="1"/>
    </row>
    <row r="43" spans="1:14" ht="15" customHeight="1">
      <c r="A43" s="26" t="s">
        <v>6</v>
      </c>
      <c r="B43" s="27"/>
      <c r="C43" s="27"/>
      <c r="D43" s="28" t="s">
        <v>7</v>
      </c>
      <c r="E43" s="29"/>
      <c r="F43" s="29"/>
      <c r="G43" s="29"/>
      <c r="H43" s="29"/>
      <c r="I43" s="29"/>
      <c r="J43" s="30">
        <v>3595898</v>
      </c>
      <c r="K43" s="31"/>
      <c r="L43" s="31"/>
      <c r="M43" s="1"/>
      <c r="N43" s="1"/>
    </row>
    <row r="44" spans="1:14" ht="15" customHeight="1">
      <c r="A44" s="26" t="s">
        <v>6</v>
      </c>
      <c r="B44" s="27"/>
      <c r="C44" s="27"/>
      <c r="D44" s="28" t="s">
        <v>8</v>
      </c>
      <c r="E44" s="29"/>
      <c r="F44" s="29"/>
      <c r="G44" s="29"/>
      <c r="H44" s="29"/>
      <c r="I44" s="29"/>
      <c r="J44" s="30">
        <v>1782591</v>
      </c>
      <c r="K44" s="31"/>
      <c r="L44" s="31"/>
      <c r="M44" s="1"/>
      <c r="N44" s="1"/>
    </row>
    <row r="45" spans="1:14" ht="15" customHeight="1">
      <c r="A45" s="26" t="s">
        <v>6</v>
      </c>
      <c r="B45" s="27"/>
      <c r="C45" s="27"/>
      <c r="D45" s="28" t="s">
        <v>9</v>
      </c>
      <c r="E45" s="29"/>
      <c r="F45" s="29"/>
      <c r="G45" s="29"/>
      <c r="H45" s="29"/>
      <c r="I45" s="29"/>
      <c r="J45" s="30">
        <v>2114122</v>
      </c>
      <c r="K45" s="31"/>
      <c r="L45" s="31"/>
      <c r="M45" s="1"/>
      <c r="N45" s="1"/>
    </row>
    <row r="46" spans="1:14" ht="15" customHeight="1">
      <c r="A46" s="26" t="s">
        <v>6</v>
      </c>
      <c r="B46" s="27"/>
      <c r="C46" s="27"/>
      <c r="D46" s="28" t="s">
        <v>10</v>
      </c>
      <c r="E46" s="29"/>
      <c r="F46" s="29"/>
      <c r="G46" s="29"/>
      <c r="H46" s="29"/>
      <c r="I46" s="29"/>
      <c r="J46" s="30">
        <v>4470860</v>
      </c>
      <c r="K46" s="31"/>
      <c r="L46" s="31"/>
      <c r="M46" s="1"/>
      <c r="N46" s="1"/>
    </row>
    <row r="47" spans="1:14" ht="15" customHeight="1">
      <c r="A47" s="26" t="s">
        <v>6</v>
      </c>
      <c r="B47" s="27"/>
      <c r="C47" s="27"/>
      <c r="D47" s="28" t="s">
        <v>11</v>
      </c>
      <c r="E47" s="29"/>
      <c r="F47" s="29"/>
      <c r="G47" s="29"/>
      <c r="H47" s="29"/>
      <c r="I47" s="29"/>
      <c r="J47" s="30">
        <v>551470</v>
      </c>
      <c r="K47" s="31"/>
      <c r="L47" s="31"/>
      <c r="M47" s="1"/>
      <c r="N47" s="1"/>
    </row>
    <row r="48" spans="1:14" ht="15" customHeight="1">
      <c r="A48" s="22" t="s">
        <v>15</v>
      </c>
      <c r="B48" s="23"/>
      <c r="C48" s="23"/>
      <c r="D48" s="22" t="s">
        <v>21</v>
      </c>
      <c r="E48" s="23"/>
      <c r="F48" s="23"/>
      <c r="G48" s="23"/>
      <c r="H48" s="23"/>
      <c r="I48" s="23"/>
      <c r="J48" s="24">
        <v>164262061</v>
      </c>
      <c r="K48" s="25"/>
      <c r="L48" s="25"/>
      <c r="M48" s="1"/>
      <c r="N48" s="1"/>
    </row>
    <row r="49" spans="1:15" ht="15" customHeight="1">
      <c r="A49" s="26" t="s">
        <v>6</v>
      </c>
      <c r="B49" s="27"/>
      <c r="C49" s="27"/>
      <c r="D49" s="28" t="s">
        <v>7</v>
      </c>
      <c r="E49" s="29"/>
      <c r="F49" s="29"/>
      <c r="G49" s="29"/>
      <c r="H49" s="29"/>
      <c r="I49" s="29"/>
      <c r="J49" s="30">
        <v>79287441</v>
      </c>
      <c r="K49" s="31"/>
      <c r="L49" s="31"/>
      <c r="M49" s="1"/>
      <c r="N49" s="1"/>
    </row>
    <row r="50" spans="1:15" ht="15" customHeight="1">
      <c r="A50" s="26" t="s">
        <v>6</v>
      </c>
      <c r="B50" s="27"/>
      <c r="C50" s="27"/>
      <c r="D50" s="28" t="s">
        <v>8</v>
      </c>
      <c r="E50" s="29"/>
      <c r="F50" s="29"/>
      <c r="G50" s="29"/>
      <c r="H50" s="29"/>
      <c r="I50" s="29"/>
      <c r="J50" s="30">
        <v>6630281</v>
      </c>
      <c r="K50" s="31"/>
      <c r="L50" s="31"/>
      <c r="M50" s="1"/>
      <c r="N50" s="1"/>
    </row>
    <row r="51" spans="1:15" ht="15" customHeight="1">
      <c r="A51" s="26" t="s">
        <v>6</v>
      </c>
      <c r="B51" s="27"/>
      <c r="C51" s="27"/>
      <c r="D51" s="28" t="s">
        <v>9</v>
      </c>
      <c r="E51" s="29"/>
      <c r="F51" s="29"/>
      <c r="G51" s="29"/>
      <c r="H51" s="29"/>
      <c r="I51" s="29"/>
      <c r="J51" s="30">
        <v>3497137</v>
      </c>
      <c r="K51" s="31"/>
      <c r="L51" s="31"/>
      <c r="M51" s="1"/>
      <c r="N51" s="1"/>
    </row>
    <row r="52" spans="1:15" ht="15" customHeight="1">
      <c r="A52" s="26" t="s">
        <v>6</v>
      </c>
      <c r="B52" s="27"/>
      <c r="C52" s="27"/>
      <c r="D52" s="28" t="s">
        <v>10</v>
      </c>
      <c r="E52" s="29"/>
      <c r="F52" s="29"/>
      <c r="G52" s="29"/>
      <c r="H52" s="29"/>
      <c r="I52" s="29"/>
      <c r="J52" s="30">
        <v>71219696</v>
      </c>
      <c r="K52" s="31"/>
      <c r="L52" s="31"/>
      <c r="M52" s="1"/>
      <c r="N52" s="1"/>
    </row>
    <row r="53" spans="1:15" ht="15" customHeight="1">
      <c r="A53" s="26" t="s">
        <v>6</v>
      </c>
      <c r="B53" s="27"/>
      <c r="C53" s="27"/>
      <c r="D53" s="28" t="s">
        <v>11</v>
      </c>
      <c r="E53" s="29"/>
      <c r="F53" s="29"/>
      <c r="G53" s="29"/>
      <c r="H53" s="29"/>
      <c r="I53" s="29"/>
      <c r="J53" s="30">
        <v>3627506</v>
      </c>
      <c r="K53" s="31"/>
      <c r="L53" s="31"/>
      <c r="M53" s="1"/>
      <c r="N53" s="1"/>
    </row>
    <row r="54" spans="1:15" ht="15" customHeight="1">
      <c r="A54" s="22" t="s">
        <v>22</v>
      </c>
      <c r="B54" s="23"/>
      <c r="C54" s="23"/>
      <c r="D54" s="22" t="s">
        <v>23</v>
      </c>
      <c r="E54" s="23"/>
      <c r="F54" s="23"/>
      <c r="G54" s="23"/>
      <c r="H54" s="23"/>
      <c r="I54" s="23"/>
      <c r="J54" s="24">
        <v>54983712</v>
      </c>
      <c r="K54" s="25"/>
      <c r="L54" s="25"/>
      <c r="M54" s="1"/>
      <c r="N54" s="1"/>
    </row>
    <row r="55" spans="1:15" ht="15" customHeight="1">
      <c r="A55" s="26" t="s">
        <v>6</v>
      </c>
      <c r="B55" s="27"/>
      <c r="C55" s="27"/>
      <c r="D55" s="28" t="s">
        <v>7</v>
      </c>
      <c r="E55" s="29"/>
      <c r="F55" s="29"/>
      <c r="G55" s="29"/>
      <c r="H55" s="29"/>
      <c r="I55" s="29"/>
      <c r="J55" s="30">
        <v>28556736</v>
      </c>
      <c r="K55" s="31"/>
      <c r="L55" s="31"/>
      <c r="M55" s="1"/>
      <c r="N55" s="1"/>
    </row>
    <row r="56" spans="1:15" ht="15" customHeight="1">
      <c r="A56" s="26" t="s">
        <v>6</v>
      </c>
      <c r="B56" s="27"/>
      <c r="C56" s="27"/>
      <c r="D56" s="28" t="s">
        <v>10</v>
      </c>
      <c r="E56" s="29"/>
      <c r="F56" s="29"/>
      <c r="G56" s="29"/>
      <c r="H56" s="29"/>
      <c r="I56" s="29"/>
      <c r="J56" s="30">
        <v>22879068</v>
      </c>
      <c r="K56" s="31"/>
      <c r="L56" s="31"/>
      <c r="M56" s="1"/>
      <c r="N56" s="1"/>
    </row>
    <row r="57" spans="1:15" ht="15" customHeight="1">
      <c r="A57" s="26" t="s">
        <v>6</v>
      </c>
      <c r="B57" s="27"/>
      <c r="C57" s="27"/>
      <c r="D57" s="28" t="s">
        <v>11</v>
      </c>
      <c r="E57" s="29"/>
      <c r="F57" s="29"/>
      <c r="G57" s="29"/>
      <c r="H57" s="29"/>
      <c r="I57" s="29"/>
      <c r="J57" s="30">
        <v>3547908</v>
      </c>
      <c r="K57" s="31"/>
      <c r="L57" s="31"/>
      <c r="M57" s="1"/>
      <c r="N57" s="1"/>
    </row>
    <row r="58" spans="1:15" ht="15" customHeight="1">
      <c r="A58" s="22" t="s">
        <v>24</v>
      </c>
      <c r="B58" s="23"/>
      <c r="C58" s="23"/>
      <c r="D58" s="23"/>
      <c r="E58" s="23"/>
      <c r="F58" s="23"/>
      <c r="G58" s="23"/>
      <c r="H58" s="23"/>
      <c r="I58" s="23"/>
      <c r="J58" s="24">
        <f>+J59+J65+J68+J74+J80+J86+J92+J98+J104+J107+J113</f>
        <v>389508301</v>
      </c>
      <c r="K58" s="25"/>
      <c r="L58" s="25"/>
      <c r="M58" s="1"/>
      <c r="N58" s="1"/>
      <c r="O58" s="50"/>
    </row>
    <row r="59" spans="1:15" ht="15" customHeight="1">
      <c r="A59" s="22" t="s">
        <v>25</v>
      </c>
      <c r="B59" s="23"/>
      <c r="C59" s="23"/>
      <c r="D59" s="22" t="s">
        <v>26</v>
      </c>
      <c r="E59" s="23"/>
      <c r="F59" s="23"/>
      <c r="G59" s="23"/>
      <c r="H59" s="23"/>
      <c r="I59" s="23"/>
      <c r="J59" s="24">
        <v>79808204</v>
      </c>
      <c r="K59" s="25"/>
      <c r="L59" s="25"/>
      <c r="M59" s="1"/>
      <c r="N59" s="1"/>
    </row>
    <row r="60" spans="1:15" ht="15" customHeight="1">
      <c r="A60" s="26" t="s">
        <v>6</v>
      </c>
      <c r="B60" s="27"/>
      <c r="C60" s="27"/>
      <c r="D60" s="28" t="s">
        <v>7</v>
      </c>
      <c r="E60" s="29"/>
      <c r="F60" s="29"/>
      <c r="G60" s="29"/>
      <c r="H60" s="29"/>
      <c r="I60" s="29"/>
      <c r="J60" s="30">
        <v>7520618</v>
      </c>
      <c r="K60" s="31"/>
      <c r="L60" s="31"/>
      <c r="M60" s="1"/>
      <c r="N60" s="1"/>
    </row>
    <row r="61" spans="1:15" ht="15" customHeight="1">
      <c r="A61" s="26" t="s">
        <v>6</v>
      </c>
      <c r="B61" s="27"/>
      <c r="C61" s="27"/>
      <c r="D61" s="28" t="s">
        <v>8</v>
      </c>
      <c r="E61" s="29"/>
      <c r="F61" s="29"/>
      <c r="G61" s="29"/>
      <c r="H61" s="29"/>
      <c r="I61" s="29"/>
      <c r="J61" s="30">
        <v>1552493</v>
      </c>
      <c r="K61" s="31"/>
      <c r="L61" s="31"/>
      <c r="M61" s="1"/>
      <c r="N61" s="1"/>
    </row>
    <row r="62" spans="1:15" ht="15" customHeight="1">
      <c r="A62" s="26" t="s">
        <v>6</v>
      </c>
      <c r="B62" s="27"/>
      <c r="C62" s="27"/>
      <c r="D62" s="28" t="s">
        <v>9</v>
      </c>
      <c r="E62" s="29"/>
      <c r="F62" s="29"/>
      <c r="G62" s="29"/>
      <c r="H62" s="29"/>
      <c r="I62" s="29"/>
      <c r="J62" s="30">
        <v>320282</v>
      </c>
      <c r="K62" s="31"/>
      <c r="L62" s="31"/>
      <c r="M62" s="1"/>
      <c r="N62" s="1"/>
    </row>
    <row r="63" spans="1:15" ht="15" customHeight="1">
      <c r="A63" s="26" t="s">
        <v>6</v>
      </c>
      <c r="B63" s="27"/>
      <c r="C63" s="27"/>
      <c r="D63" s="28" t="s">
        <v>10</v>
      </c>
      <c r="E63" s="29"/>
      <c r="F63" s="29"/>
      <c r="G63" s="29"/>
      <c r="H63" s="29"/>
      <c r="I63" s="29"/>
      <c r="J63" s="30">
        <v>62343500</v>
      </c>
      <c r="K63" s="31"/>
      <c r="L63" s="31"/>
      <c r="M63" s="1"/>
      <c r="N63" s="1"/>
    </row>
    <row r="64" spans="1:15" ht="15" customHeight="1">
      <c r="A64" s="26" t="s">
        <v>6</v>
      </c>
      <c r="B64" s="27"/>
      <c r="C64" s="27"/>
      <c r="D64" s="28" t="s">
        <v>11</v>
      </c>
      <c r="E64" s="29"/>
      <c r="F64" s="29"/>
      <c r="G64" s="29"/>
      <c r="H64" s="29"/>
      <c r="I64" s="29"/>
      <c r="J64" s="30">
        <v>8071311</v>
      </c>
      <c r="K64" s="31"/>
      <c r="L64" s="31"/>
      <c r="M64" s="1"/>
      <c r="N64" s="1"/>
    </row>
    <row r="65" spans="1:14" ht="15" customHeight="1">
      <c r="A65" s="22" t="s">
        <v>25</v>
      </c>
      <c r="B65" s="23"/>
      <c r="C65" s="23"/>
      <c r="D65" s="22" t="s">
        <v>27</v>
      </c>
      <c r="E65" s="23"/>
      <c r="F65" s="23"/>
      <c r="G65" s="23"/>
      <c r="H65" s="23"/>
      <c r="I65" s="23"/>
      <c r="J65" s="24">
        <v>15172143</v>
      </c>
      <c r="K65" s="25"/>
      <c r="L65" s="25"/>
      <c r="M65" s="1"/>
      <c r="N65" s="1"/>
    </row>
    <row r="66" spans="1:14" ht="15" customHeight="1">
      <c r="A66" s="26" t="s">
        <v>6</v>
      </c>
      <c r="B66" s="27"/>
      <c r="C66" s="27"/>
      <c r="D66" s="28" t="s">
        <v>7</v>
      </c>
      <c r="E66" s="29"/>
      <c r="F66" s="29"/>
      <c r="G66" s="29"/>
      <c r="H66" s="29"/>
      <c r="I66" s="29"/>
      <c r="J66" s="30">
        <v>13581554</v>
      </c>
      <c r="K66" s="31"/>
      <c r="L66" s="31"/>
      <c r="M66" s="1"/>
      <c r="N66" s="1"/>
    </row>
    <row r="67" spans="1:14" ht="15" customHeight="1">
      <c r="A67" s="26" t="s">
        <v>6</v>
      </c>
      <c r="B67" s="27"/>
      <c r="C67" s="27"/>
      <c r="D67" s="28" t="s">
        <v>10</v>
      </c>
      <c r="E67" s="29"/>
      <c r="F67" s="29"/>
      <c r="G67" s="29"/>
      <c r="H67" s="29"/>
      <c r="I67" s="29"/>
      <c r="J67" s="30">
        <v>1590589</v>
      </c>
      <c r="K67" s="31"/>
      <c r="L67" s="31"/>
      <c r="M67" s="1"/>
      <c r="N67" s="1"/>
    </row>
    <row r="68" spans="1:14" ht="15" customHeight="1">
      <c r="A68" s="22" t="s">
        <v>25</v>
      </c>
      <c r="B68" s="23"/>
      <c r="C68" s="23"/>
      <c r="D68" s="22" t="s">
        <v>28</v>
      </c>
      <c r="E68" s="23"/>
      <c r="F68" s="23"/>
      <c r="G68" s="23"/>
      <c r="H68" s="23"/>
      <c r="I68" s="23"/>
      <c r="J68" s="24">
        <v>64615</v>
      </c>
      <c r="K68" s="25"/>
      <c r="L68" s="25"/>
      <c r="M68" s="1"/>
      <c r="N68" s="1"/>
    </row>
    <row r="69" spans="1:14" ht="15" customHeight="1">
      <c r="A69" s="26" t="s">
        <v>6</v>
      </c>
      <c r="B69" s="27"/>
      <c r="C69" s="27"/>
      <c r="D69" s="28" t="s">
        <v>7</v>
      </c>
      <c r="E69" s="29"/>
      <c r="F69" s="29"/>
      <c r="G69" s="29"/>
      <c r="H69" s="29"/>
      <c r="I69" s="29"/>
      <c r="J69" s="30">
        <v>25908</v>
      </c>
      <c r="K69" s="31"/>
      <c r="L69" s="31"/>
      <c r="M69" s="1"/>
      <c r="N69" s="1"/>
    </row>
    <row r="70" spans="1:14" ht="15" customHeight="1">
      <c r="A70" s="26" t="s">
        <v>6</v>
      </c>
      <c r="B70" s="27"/>
      <c r="C70" s="27"/>
      <c r="D70" s="28" t="s">
        <v>8</v>
      </c>
      <c r="E70" s="29"/>
      <c r="F70" s="29"/>
      <c r="G70" s="29"/>
      <c r="H70" s="29"/>
      <c r="I70" s="29"/>
      <c r="J70" s="30">
        <v>26971</v>
      </c>
      <c r="K70" s="31"/>
      <c r="L70" s="31"/>
      <c r="M70" s="1"/>
      <c r="N70" s="1"/>
    </row>
    <row r="71" spans="1:14" ht="15" customHeight="1">
      <c r="A71" s="26" t="s">
        <v>6</v>
      </c>
      <c r="B71" s="27"/>
      <c r="C71" s="27"/>
      <c r="D71" s="28" t="s">
        <v>9</v>
      </c>
      <c r="E71" s="29"/>
      <c r="F71" s="29"/>
      <c r="G71" s="29"/>
      <c r="H71" s="29"/>
      <c r="I71" s="29"/>
      <c r="J71" s="30">
        <v>8207</v>
      </c>
      <c r="K71" s="31"/>
      <c r="L71" s="31"/>
      <c r="M71" s="1"/>
      <c r="N71" s="1"/>
    </row>
    <row r="72" spans="1:14" ht="15" customHeight="1">
      <c r="A72" s="26" t="s">
        <v>6</v>
      </c>
      <c r="B72" s="27"/>
      <c r="C72" s="27"/>
      <c r="D72" s="28" t="s">
        <v>10</v>
      </c>
      <c r="E72" s="29"/>
      <c r="F72" s="29"/>
      <c r="G72" s="29"/>
      <c r="H72" s="29"/>
      <c r="I72" s="29"/>
      <c r="J72" s="30">
        <v>835</v>
      </c>
      <c r="K72" s="31"/>
      <c r="L72" s="31"/>
      <c r="M72" s="1"/>
      <c r="N72" s="1"/>
    </row>
    <row r="73" spans="1:14" ht="15" customHeight="1">
      <c r="A73" s="26" t="s">
        <v>6</v>
      </c>
      <c r="B73" s="27"/>
      <c r="C73" s="27"/>
      <c r="D73" s="28" t="s">
        <v>11</v>
      </c>
      <c r="E73" s="29"/>
      <c r="F73" s="29"/>
      <c r="G73" s="29"/>
      <c r="H73" s="29"/>
      <c r="I73" s="29"/>
      <c r="J73" s="30">
        <v>2694</v>
      </c>
      <c r="K73" s="31"/>
      <c r="L73" s="31"/>
      <c r="M73" s="1"/>
      <c r="N73" s="1"/>
    </row>
    <row r="74" spans="1:14" ht="15" customHeight="1">
      <c r="A74" s="22" t="s">
        <v>25</v>
      </c>
      <c r="B74" s="23"/>
      <c r="C74" s="23"/>
      <c r="D74" s="22" t="s">
        <v>29</v>
      </c>
      <c r="E74" s="23"/>
      <c r="F74" s="23"/>
      <c r="G74" s="23"/>
      <c r="H74" s="23"/>
      <c r="I74" s="23"/>
      <c r="J74" s="24">
        <v>56902665</v>
      </c>
      <c r="K74" s="25"/>
      <c r="L74" s="25"/>
      <c r="M74" s="1"/>
      <c r="N74" s="1"/>
    </row>
    <row r="75" spans="1:14" ht="15" customHeight="1">
      <c r="A75" s="26" t="s">
        <v>6</v>
      </c>
      <c r="B75" s="27"/>
      <c r="C75" s="27"/>
      <c r="D75" s="28" t="s">
        <v>7</v>
      </c>
      <c r="E75" s="29"/>
      <c r="F75" s="29"/>
      <c r="G75" s="29"/>
      <c r="H75" s="29"/>
      <c r="I75" s="29"/>
      <c r="J75" s="30">
        <v>14614935</v>
      </c>
      <c r="K75" s="31"/>
      <c r="L75" s="31"/>
      <c r="M75" s="1"/>
      <c r="N75" s="1"/>
    </row>
    <row r="76" spans="1:14" ht="15" customHeight="1">
      <c r="A76" s="26" t="s">
        <v>6</v>
      </c>
      <c r="B76" s="27"/>
      <c r="C76" s="27"/>
      <c r="D76" s="28" t="s">
        <v>8</v>
      </c>
      <c r="E76" s="29"/>
      <c r="F76" s="29"/>
      <c r="G76" s="29"/>
      <c r="H76" s="29"/>
      <c r="I76" s="29"/>
      <c r="J76" s="30">
        <v>8705528</v>
      </c>
      <c r="K76" s="31"/>
      <c r="L76" s="31"/>
      <c r="M76" s="1"/>
      <c r="N76" s="1"/>
    </row>
    <row r="77" spans="1:14" ht="15" customHeight="1">
      <c r="A77" s="26" t="s">
        <v>6</v>
      </c>
      <c r="B77" s="27"/>
      <c r="C77" s="27"/>
      <c r="D77" s="28" t="s">
        <v>9</v>
      </c>
      <c r="E77" s="29"/>
      <c r="F77" s="29"/>
      <c r="G77" s="29"/>
      <c r="H77" s="29"/>
      <c r="I77" s="29"/>
      <c r="J77" s="30">
        <v>8414610</v>
      </c>
      <c r="K77" s="31"/>
      <c r="L77" s="31"/>
      <c r="M77" s="1"/>
      <c r="N77" s="1"/>
    </row>
    <row r="78" spans="1:14" ht="15" customHeight="1">
      <c r="A78" s="26" t="s">
        <v>6</v>
      </c>
      <c r="B78" s="27"/>
      <c r="C78" s="27"/>
      <c r="D78" s="28" t="s">
        <v>10</v>
      </c>
      <c r="E78" s="29"/>
      <c r="F78" s="29"/>
      <c r="G78" s="29"/>
      <c r="H78" s="29"/>
      <c r="I78" s="29"/>
      <c r="J78" s="30">
        <v>17717672</v>
      </c>
      <c r="K78" s="31"/>
      <c r="L78" s="31"/>
      <c r="M78" s="1"/>
      <c r="N78" s="1"/>
    </row>
    <row r="79" spans="1:14" ht="15" customHeight="1">
      <c r="A79" s="26" t="s">
        <v>6</v>
      </c>
      <c r="B79" s="27"/>
      <c r="C79" s="27"/>
      <c r="D79" s="28" t="s">
        <v>11</v>
      </c>
      <c r="E79" s="29"/>
      <c r="F79" s="29"/>
      <c r="G79" s="29"/>
      <c r="H79" s="29"/>
      <c r="I79" s="29"/>
      <c r="J79" s="30">
        <v>7449920</v>
      </c>
      <c r="K79" s="31"/>
      <c r="L79" s="31"/>
      <c r="M79" s="1"/>
      <c r="N79" s="1"/>
    </row>
    <row r="80" spans="1:14" ht="15" customHeight="1">
      <c r="A80" s="22" t="s">
        <v>25</v>
      </c>
      <c r="B80" s="23"/>
      <c r="C80" s="23"/>
      <c r="D80" s="22" t="s">
        <v>30</v>
      </c>
      <c r="E80" s="23"/>
      <c r="F80" s="23"/>
      <c r="G80" s="23"/>
      <c r="H80" s="23"/>
      <c r="I80" s="23"/>
      <c r="J80" s="24">
        <v>60125704</v>
      </c>
      <c r="K80" s="25"/>
      <c r="L80" s="25"/>
      <c r="M80" s="1"/>
      <c r="N80" s="1"/>
    </row>
    <row r="81" spans="1:14" ht="15" customHeight="1">
      <c r="A81" s="26" t="s">
        <v>6</v>
      </c>
      <c r="B81" s="27"/>
      <c r="C81" s="27"/>
      <c r="D81" s="28" t="s">
        <v>7</v>
      </c>
      <c r="E81" s="29"/>
      <c r="F81" s="29"/>
      <c r="G81" s="29"/>
      <c r="H81" s="29"/>
      <c r="I81" s="29"/>
      <c r="J81" s="30">
        <v>24139758</v>
      </c>
      <c r="K81" s="31"/>
      <c r="L81" s="31"/>
      <c r="M81" s="1"/>
      <c r="N81" s="1"/>
    </row>
    <row r="82" spans="1:14" ht="15" customHeight="1">
      <c r="A82" s="26" t="s">
        <v>6</v>
      </c>
      <c r="B82" s="27"/>
      <c r="C82" s="27"/>
      <c r="D82" s="28" t="s">
        <v>8</v>
      </c>
      <c r="E82" s="29"/>
      <c r="F82" s="29"/>
      <c r="G82" s="29"/>
      <c r="H82" s="29"/>
      <c r="I82" s="29"/>
      <c r="J82" s="30">
        <v>5392918</v>
      </c>
      <c r="K82" s="31"/>
      <c r="L82" s="31"/>
      <c r="M82" s="1"/>
      <c r="N82" s="1"/>
    </row>
    <row r="83" spans="1:14" ht="15" customHeight="1">
      <c r="A83" s="26" t="s">
        <v>6</v>
      </c>
      <c r="B83" s="27"/>
      <c r="C83" s="27"/>
      <c r="D83" s="28" t="s">
        <v>9</v>
      </c>
      <c r="E83" s="29"/>
      <c r="F83" s="29"/>
      <c r="G83" s="29"/>
      <c r="H83" s="29"/>
      <c r="I83" s="29"/>
      <c r="J83" s="30">
        <v>4478690</v>
      </c>
      <c r="K83" s="31"/>
      <c r="L83" s="31"/>
      <c r="M83" s="1"/>
      <c r="N83" s="1"/>
    </row>
    <row r="84" spans="1:14" ht="15" customHeight="1">
      <c r="A84" s="26" t="s">
        <v>6</v>
      </c>
      <c r="B84" s="27"/>
      <c r="C84" s="27"/>
      <c r="D84" s="28" t="s">
        <v>10</v>
      </c>
      <c r="E84" s="29"/>
      <c r="F84" s="29"/>
      <c r="G84" s="29"/>
      <c r="H84" s="29"/>
      <c r="I84" s="29"/>
      <c r="J84" s="30">
        <v>24724441</v>
      </c>
      <c r="K84" s="31"/>
      <c r="L84" s="31"/>
      <c r="M84" s="1"/>
      <c r="N84" s="1"/>
    </row>
    <row r="85" spans="1:14" ht="15" customHeight="1">
      <c r="A85" s="26" t="s">
        <v>6</v>
      </c>
      <c r="B85" s="27"/>
      <c r="C85" s="27"/>
      <c r="D85" s="28" t="s">
        <v>11</v>
      </c>
      <c r="E85" s="29"/>
      <c r="F85" s="29"/>
      <c r="G85" s="29"/>
      <c r="H85" s="29"/>
      <c r="I85" s="29"/>
      <c r="J85" s="30">
        <v>1389897</v>
      </c>
      <c r="K85" s="31"/>
      <c r="L85" s="31"/>
      <c r="M85" s="1"/>
      <c r="N85" s="1"/>
    </row>
    <row r="86" spans="1:14" ht="15" customHeight="1">
      <c r="A86" s="22" t="s">
        <v>25</v>
      </c>
      <c r="B86" s="23"/>
      <c r="C86" s="23"/>
      <c r="D86" s="22" t="s">
        <v>31</v>
      </c>
      <c r="E86" s="23"/>
      <c r="F86" s="23"/>
      <c r="G86" s="23"/>
      <c r="H86" s="23"/>
      <c r="I86" s="23"/>
      <c r="J86" s="24">
        <v>12238367</v>
      </c>
      <c r="K86" s="25"/>
      <c r="L86" s="25"/>
      <c r="M86" s="1"/>
      <c r="N86" s="1"/>
    </row>
    <row r="87" spans="1:14" ht="15" customHeight="1">
      <c r="A87" s="26" t="s">
        <v>6</v>
      </c>
      <c r="B87" s="27"/>
      <c r="C87" s="27"/>
      <c r="D87" s="28" t="s">
        <v>7</v>
      </c>
      <c r="E87" s="29"/>
      <c r="F87" s="29"/>
      <c r="G87" s="29"/>
      <c r="H87" s="29"/>
      <c r="I87" s="29"/>
      <c r="J87" s="30">
        <v>3207052</v>
      </c>
      <c r="K87" s="31"/>
      <c r="L87" s="31"/>
      <c r="M87" s="1"/>
      <c r="N87" s="1"/>
    </row>
    <row r="88" spans="1:14" ht="15" customHeight="1">
      <c r="A88" s="26" t="s">
        <v>6</v>
      </c>
      <c r="B88" s="27"/>
      <c r="C88" s="27"/>
      <c r="D88" s="28" t="s">
        <v>8</v>
      </c>
      <c r="E88" s="29"/>
      <c r="F88" s="29"/>
      <c r="G88" s="29"/>
      <c r="H88" s="29"/>
      <c r="I88" s="29"/>
      <c r="J88" s="30">
        <v>1821197</v>
      </c>
      <c r="K88" s="31"/>
      <c r="L88" s="31"/>
      <c r="M88" s="1"/>
      <c r="N88" s="1"/>
    </row>
    <row r="89" spans="1:14" ht="15" customHeight="1">
      <c r="A89" s="26" t="s">
        <v>6</v>
      </c>
      <c r="B89" s="27"/>
      <c r="C89" s="27"/>
      <c r="D89" s="28" t="s">
        <v>9</v>
      </c>
      <c r="E89" s="29"/>
      <c r="F89" s="29"/>
      <c r="G89" s="29"/>
      <c r="H89" s="29"/>
      <c r="I89" s="29"/>
      <c r="J89" s="30">
        <v>1718191</v>
      </c>
      <c r="K89" s="31"/>
      <c r="L89" s="31"/>
      <c r="M89" s="1"/>
      <c r="N89" s="1"/>
    </row>
    <row r="90" spans="1:14" ht="15" customHeight="1">
      <c r="A90" s="26" t="s">
        <v>6</v>
      </c>
      <c r="B90" s="27"/>
      <c r="C90" s="27"/>
      <c r="D90" s="28" t="s">
        <v>10</v>
      </c>
      <c r="E90" s="29"/>
      <c r="F90" s="29"/>
      <c r="G90" s="29"/>
      <c r="H90" s="29"/>
      <c r="I90" s="29"/>
      <c r="J90" s="30">
        <v>4378046</v>
      </c>
      <c r="K90" s="31"/>
      <c r="L90" s="31"/>
      <c r="M90" s="1"/>
      <c r="N90" s="1"/>
    </row>
    <row r="91" spans="1:14" ht="15" customHeight="1">
      <c r="A91" s="26" t="s">
        <v>6</v>
      </c>
      <c r="B91" s="27"/>
      <c r="C91" s="27"/>
      <c r="D91" s="28" t="s">
        <v>11</v>
      </c>
      <c r="E91" s="29"/>
      <c r="F91" s="29"/>
      <c r="G91" s="29"/>
      <c r="H91" s="29"/>
      <c r="I91" s="29"/>
      <c r="J91" s="30">
        <v>1113881</v>
      </c>
      <c r="K91" s="31"/>
      <c r="L91" s="31"/>
      <c r="M91" s="1"/>
      <c r="N91" s="1"/>
    </row>
    <row r="92" spans="1:14" ht="15" customHeight="1">
      <c r="A92" s="22" t="s">
        <v>25</v>
      </c>
      <c r="B92" s="23"/>
      <c r="C92" s="23"/>
      <c r="D92" s="22" t="s">
        <v>32</v>
      </c>
      <c r="E92" s="23"/>
      <c r="F92" s="23"/>
      <c r="G92" s="23"/>
      <c r="H92" s="23"/>
      <c r="I92" s="23"/>
      <c r="J92" s="24">
        <v>19447482</v>
      </c>
      <c r="K92" s="25"/>
      <c r="L92" s="25"/>
      <c r="M92" s="1"/>
      <c r="N92" s="1"/>
    </row>
    <row r="93" spans="1:14" ht="15" customHeight="1">
      <c r="A93" s="26" t="s">
        <v>6</v>
      </c>
      <c r="B93" s="27"/>
      <c r="C93" s="27"/>
      <c r="D93" s="28" t="s">
        <v>7</v>
      </c>
      <c r="E93" s="29"/>
      <c r="F93" s="29"/>
      <c r="G93" s="29"/>
      <c r="H93" s="29"/>
      <c r="I93" s="29"/>
      <c r="J93" s="30">
        <v>5096195</v>
      </c>
      <c r="K93" s="31"/>
      <c r="L93" s="31"/>
      <c r="M93" s="1"/>
      <c r="N93" s="1"/>
    </row>
    <row r="94" spans="1:14" ht="15" customHeight="1">
      <c r="A94" s="26" t="s">
        <v>6</v>
      </c>
      <c r="B94" s="27"/>
      <c r="C94" s="27"/>
      <c r="D94" s="28" t="s">
        <v>8</v>
      </c>
      <c r="E94" s="29"/>
      <c r="F94" s="29"/>
      <c r="G94" s="29"/>
      <c r="H94" s="29"/>
      <c r="I94" s="29"/>
      <c r="J94" s="30">
        <v>2893988</v>
      </c>
      <c r="K94" s="31"/>
      <c r="L94" s="31"/>
      <c r="M94" s="1"/>
      <c r="N94" s="1"/>
    </row>
    <row r="95" spans="1:14" ht="15" customHeight="1">
      <c r="A95" s="26" t="s">
        <v>6</v>
      </c>
      <c r="B95" s="27"/>
      <c r="C95" s="27"/>
      <c r="D95" s="28" t="s">
        <v>9</v>
      </c>
      <c r="E95" s="29"/>
      <c r="F95" s="29"/>
      <c r="G95" s="29"/>
      <c r="H95" s="29"/>
      <c r="I95" s="29"/>
      <c r="J95" s="30">
        <v>2730306</v>
      </c>
      <c r="K95" s="31"/>
      <c r="L95" s="31"/>
      <c r="M95" s="1"/>
      <c r="N95" s="1"/>
    </row>
    <row r="96" spans="1:14" ht="15" customHeight="1">
      <c r="A96" s="26" t="s">
        <v>6</v>
      </c>
      <c r="B96" s="27"/>
      <c r="C96" s="27"/>
      <c r="D96" s="28" t="s">
        <v>10</v>
      </c>
      <c r="E96" s="29"/>
      <c r="F96" s="29"/>
      <c r="G96" s="29"/>
      <c r="H96" s="29"/>
      <c r="I96" s="29"/>
      <c r="J96" s="30">
        <v>6956971</v>
      </c>
      <c r="K96" s="31"/>
      <c r="L96" s="31"/>
      <c r="M96" s="1"/>
      <c r="N96" s="1"/>
    </row>
    <row r="97" spans="1:14" ht="15" customHeight="1">
      <c r="A97" s="26" t="s">
        <v>6</v>
      </c>
      <c r="B97" s="27"/>
      <c r="C97" s="27"/>
      <c r="D97" s="28" t="s">
        <v>11</v>
      </c>
      <c r="E97" s="29"/>
      <c r="F97" s="29"/>
      <c r="G97" s="29"/>
      <c r="H97" s="29"/>
      <c r="I97" s="29"/>
      <c r="J97" s="30">
        <v>1770022</v>
      </c>
      <c r="K97" s="31"/>
      <c r="L97" s="31"/>
      <c r="M97" s="1"/>
      <c r="N97" s="1"/>
    </row>
    <row r="98" spans="1:14" ht="15" customHeight="1">
      <c r="A98" s="22" t="s">
        <v>25</v>
      </c>
      <c r="B98" s="23"/>
      <c r="C98" s="23"/>
      <c r="D98" s="22" t="s">
        <v>33</v>
      </c>
      <c r="E98" s="23"/>
      <c r="F98" s="23"/>
      <c r="G98" s="23"/>
      <c r="H98" s="23"/>
      <c r="I98" s="23"/>
      <c r="J98" s="24">
        <v>8124803</v>
      </c>
      <c r="K98" s="25"/>
      <c r="L98" s="25"/>
      <c r="M98" s="1"/>
      <c r="N98" s="1"/>
    </row>
    <row r="99" spans="1:14" ht="15" customHeight="1">
      <c r="A99" s="26" t="s">
        <v>6</v>
      </c>
      <c r="B99" s="27"/>
      <c r="C99" s="27"/>
      <c r="D99" s="28" t="s">
        <v>7</v>
      </c>
      <c r="E99" s="29"/>
      <c r="F99" s="29"/>
      <c r="G99" s="29"/>
      <c r="H99" s="29"/>
      <c r="I99" s="29"/>
      <c r="J99" s="30">
        <v>2129096</v>
      </c>
      <c r="K99" s="31"/>
      <c r="L99" s="31"/>
      <c r="M99" s="1"/>
      <c r="N99" s="1"/>
    </row>
    <row r="100" spans="1:14" ht="15" customHeight="1">
      <c r="A100" s="26" t="s">
        <v>6</v>
      </c>
      <c r="B100" s="27"/>
      <c r="C100" s="27"/>
      <c r="D100" s="28" t="s">
        <v>8</v>
      </c>
      <c r="E100" s="29"/>
      <c r="F100" s="29"/>
      <c r="G100" s="29"/>
      <c r="H100" s="29"/>
      <c r="I100" s="29"/>
      <c r="J100" s="30">
        <v>1209055</v>
      </c>
      <c r="K100" s="31"/>
      <c r="L100" s="31"/>
      <c r="M100" s="1"/>
      <c r="N100" s="1"/>
    </row>
    <row r="101" spans="1:14" ht="15" customHeight="1">
      <c r="A101" s="26" t="s">
        <v>6</v>
      </c>
      <c r="B101" s="27"/>
      <c r="C101" s="27"/>
      <c r="D101" s="28" t="s">
        <v>9</v>
      </c>
      <c r="E101" s="29"/>
      <c r="F101" s="29"/>
      <c r="G101" s="29"/>
      <c r="H101" s="29"/>
      <c r="I101" s="29"/>
      <c r="J101" s="30">
        <v>1140673</v>
      </c>
      <c r="K101" s="31"/>
      <c r="L101" s="31"/>
      <c r="M101" s="1"/>
      <c r="N101" s="1"/>
    </row>
    <row r="102" spans="1:14" ht="15" customHeight="1">
      <c r="A102" s="26" t="s">
        <v>6</v>
      </c>
      <c r="B102" s="27"/>
      <c r="C102" s="27"/>
      <c r="D102" s="28" t="s">
        <v>10</v>
      </c>
      <c r="E102" s="29"/>
      <c r="F102" s="29"/>
      <c r="G102" s="29"/>
      <c r="H102" s="29"/>
      <c r="I102" s="29"/>
      <c r="J102" s="30">
        <v>2906495</v>
      </c>
      <c r="K102" s="31"/>
      <c r="L102" s="31"/>
      <c r="M102" s="1"/>
      <c r="N102" s="1"/>
    </row>
    <row r="103" spans="1:14" ht="15" customHeight="1">
      <c r="A103" s="26" t="s">
        <v>6</v>
      </c>
      <c r="B103" s="27"/>
      <c r="C103" s="27"/>
      <c r="D103" s="28" t="s">
        <v>11</v>
      </c>
      <c r="E103" s="29"/>
      <c r="F103" s="29"/>
      <c r="G103" s="29"/>
      <c r="H103" s="29"/>
      <c r="I103" s="29"/>
      <c r="J103" s="30">
        <v>739484</v>
      </c>
      <c r="K103" s="31"/>
      <c r="L103" s="31"/>
      <c r="M103" s="1"/>
      <c r="N103" s="1"/>
    </row>
    <row r="104" spans="1:14" ht="15" customHeight="1">
      <c r="A104" s="22" t="s">
        <v>25</v>
      </c>
      <c r="B104" s="23"/>
      <c r="C104" s="23"/>
      <c r="D104" s="22" t="s">
        <v>34</v>
      </c>
      <c r="E104" s="23"/>
      <c r="F104" s="23"/>
      <c r="G104" s="23"/>
      <c r="H104" s="23"/>
      <c r="I104" s="23"/>
      <c r="J104" s="24">
        <v>2740841</v>
      </c>
      <c r="K104" s="25"/>
      <c r="L104" s="25"/>
      <c r="M104" s="1"/>
      <c r="N104" s="1"/>
    </row>
    <row r="105" spans="1:14" ht="15" customHeight="1">
      <c r="A105" s="26" t="s">
        <v>6</v>
      </c>
      <c r="B105" s="27"/>
      <c r="C105" s="27"/>
      <c r="D105" s="28" t="s">
        <v>7</v>
      </c>
      <c r="E105" s="29"/>
      <c r="F105" s="29"/>
      <c r="G105" s="29"/>
      <c r="H105" s="29"/>
      <c r="I105" s="29"/>
      <c r="J105" s="30">
        <v>2585667</v>
      </c>
      <c r="K105" s="31"/>
      <c r="L105" s="31"/>
      <c r="M105" s="1"/>
      <c r="N105" s="1"/>
    </row>
    <row r="106" spans="1:14" ht="15" customHeight="1">
      <c r="A106" s="26" t="s">
        <v>6</v>
      </c>
      <c r="B106" s="27"/>
      <c r="C106" s="27"/>
      <c r="D106" s="28" t="s">
        <v>10</v>
      </c>
      <c r="E106" s="29"/>
      <c r="F106" s="29"/>
      <c r="G106" s="29"/>
      <c r="H106" s="29"/>
      <c r="I106" s="29"/>
      <c r="J106" s="30">
        <v>155174</v>
      </c>
      <c r="K106" s="31"/>
      <c r="L106" s="31"/>
      <c r="M106" s="1"/>
      <c r="N106" s="1"/>
    </row>
    <row r="107" spans="1:14" ht="15" customHeight="1">
      <c r="A107" s="22" t="s">
        <v>25</v>
      </c>
      <c r="B107" s="23"/>
      <c r="C107" s="23"/>
      <c r="D107" s="22" t="s">
        <v>35</v>
      </c>
      <c r="E107" s="23"/>
      <c r="F107" s="23"/>
      <c r="G107" s="23"/>
      <c r="H107" s="23"/>
      <c r="I107" s="23"/>
      <c r="J107" s="24">
        <v>142486</v>
      </c>
      <c r="K107" s="25"/>
      <c r="L107" s="25"/>
      <c r="M107" s="1"/>
      <c r="N107" s="1"/>
    </row>
    <row r="108" spans="1:14" ht="15" customHeight="1">
      <c r="A108" s="26" t="s">
        <v>6</v>
      </c>
      <c r="B108" s="27"/>
      <c r="C108" s="27"/>
      <c r="D108" s="28" t="s">
        <v>7</v>
      </c>
      <c r="E108" s="29"/>
      <c r="F108" s="29"/>
      <c r="G108" s="29"/>
      <c r="H108" s="29"/>
      <c r="I108" s="29"/>
      <c r="J108" s="30">
        <v>57209</v>
      </c>
      <c r="K108" s="31"/>
      <c r="L108" s="31"/>
      <c r="M108" s="1"/>
      <c r="N108" s="1"/>
    </row>
    <row r="109" spans="1:14" ht="15" customHeight="1">
      <c r="A109" s="26" t="s">
        <v>6</v>
      </c>
      <c r="B109" s="27"/>
      <c r="C109" s="27"/>
      <c r="D109" s="28" t="s">
        <v>8</v>
      </c>
      <c r="E109" s="29"/>
      <c r="F109" s="29"/>
      <c r="G109" s="29"/>
      <c r="H109" s="29"/>
      <c r="I109" s="29"/>
      <c r="J109" s="30">
        <v>58588</v>
      </c>
      <c r="K109" s="31"/>
      <c r="L109" s="31"/>
      <c r="M109" s="1"/>
      <c r="N109" s="1"/>
    </row>
    <row r="110" spans="1:14" ht="15" customHeight="1">
      <c r="A110" s="26" t="s">
        <v>6</v>
      </c>
      <c r="B110" s="27"/>
      <c r="C110" s="27"/>
      <c r="D110" s="28" t="s">
        <v>9</v>
      </c>
      <c r="E110" s="29"/>
      <c r="F110" s="29"/>
      <c r="G110" s="29"/>
      <c r="H110" s="29"/>
      <c r="I110" s="29"/>
      <c r="J110" s="30">
        <v>12781</v>
      </c>
      <c r="K110" s="31"/>
      <c r="L110" s="31"/>
      <c r="M110" s="1"/>
      <c r="N110" s="1"/>
    </row>
    <row r="111" spans="1:14" ht="15" customHeight="1">
      <c r="A111" s="26" t="s">
        <v>6</v>
      </c>
      <c r="B111" s="27"/>
      <c r="C111" s="27"/>
      <c r="D111" s="28" t="s">
        <v>10</v>
      </c>
      <c r="E111" s="29"/>
      <c r="F111" s="29"/>
      <c r="G111" s="29"/>
      <c r="H111" s="29"/>
      <c r="I111" s="29"/>
      <c r="J111" s="30">
        <v>3295</v>
      </c>
      <c r="K111" s="31"/>
      <c r="L111" s="31"/>
      <c r="M111" s="1"/>
      <c r="N111" s="1"/>
    </row>
    <row r="112" spans="1:14" ht="15" customHeight="1">
      <c r="A112" s="26" t="s">
        <v>6</v>
      </c>
      <c r="B112" s="27"/>
      <c r="C112" s="27"/>
      <c r="D112" s="28" t="s">
        <v>11</v>
      </c>
      <c r="E112" s="29"/>
      <c r="F112" s="29"/>
      <c r="G112" s="29"/>
      <c r="H112" s="29"/>
      <c r="I112" s="29"/>
      <c r="J112" s="30">
        <v>10613</v>
      </c>
      <c r="K112" s="31"/>
      <c r="L112" s="31"/>
      <c r="M112" s="1"/>
      <c r="N112" s="1"/>
    </row>
    <row r="113" spans="1:22" ht="15" customHeight="1">
      <c r="A113" s="22" t="s">
        <v>25</v>
      </c>
      <c r="B113" s="23"/>
      <c r="C113" s="23"/>
      <c r="D113" s="22" t="s">
        <v>36</v>
      </c>
      <c r="E113" s="23"/>
      <c r="F113" s="23"/>
      <c r="G113" s="23"/>
      <c r="H113" s="23"/>
      <c r="I113" s="23"/>
      <c r="J113" s="24">
        <v>134740991</v>
      </c>
      <c r="K113" s="25"/>
      <c r="L113" s="25"/>
      <c r="M113" s="1"/>
      <c r="N113" s="1"/>
    </row>
    <row r="114" spans="1:22" ht="15" customHeight="1">
      <c r="A114" s="26" t="s">
        <v>6</v>
      </c>
      <c r="B114" s="27"/>
      <c r="C114" s="27"/>
      <c r="D114" s="28" t="s">
        <v>7</v>
      </c>
      <c r="E114" s="29"/>
      <c r="F114" s="29"/>
      <c r="G114" s="29"/>
      <c r="H114" s="29"/>
      <c r="I114" s="29"/>
      <c r="J114" s="30">
        <v>35308751</v>
      </c>
      <c r="K114" s="31"/>
      <c r="L114" s="31"/>
      <c r="M114" s="1"/>
      <c r="N114" s="1"/>
      <c r="T114" s="30"/>
      <c r="U114" s="31"/>
      <c r="V114" s="31"/>
    </row>
    <row r="115" spans="1:22" ht="15" customHeight="1">
      <c r="A115" s="26" t="s">
        <v>6</v>
      </c>
      <c r="B115" s="27"/>
      <c r="C115" s="27"/>
      <c r="D115" s="28" t="s">
        <v>8</v>
      </c>
      <c r="E115" s="29"/>
      <c r="F115" s="29"/>
      <c r="G115" s="29"/>
      <c r="H115" s="29"/>
      <c r="I115" s="29"/>
      <c r="J115" s="30">
        <v>20050864</v>
      </c>
      <c r="K115" s="31"/>
      <c r="L115" s="31"/>
      <c r="M115" s="1"/>
      <c r="N115" s="1"/>
    </row>
    <row r="116" spans="1:22" ht="15" customHeight="1">
      <c r="A116" s="26" t="s">
        <v>6</v>
      </c>
      <c r="B116" s="27"/>
      <c r="C116" s="27"/>
      <c r="D116" s="28" t="s">
        <v>9</v>
      </c>
      <c r="E116" s="29"/>
      <c r="F116" s="29"/>
      <c r="G116" s="29"/>
      <c r="H116" s="29"/>
      <c r="I116" s="29"/>
      <c r="J116" s="30">
        <v>18916803</v>
      </c>
      <c r="K116" s="31"/>
      <c r="L116" s="31"/>
      <c r="M116" s="1"/>
      <c r="N116" s="1"/>
    </row>
    <row r="117" spans="1:22" ht="15" customHeight="1">
      <c r="A117" s="26" t="s">
        <v>6</v>
      </c>
      <c r="B117" s="27"/>
      <c r="C117" s="27"/>
      <c r="D117" s="28" t="s">
        <v>10</v>
      </c>
      <c r="E117" s="29"/>
      <c r="F117" s="29"/>
      <c r="G117" s="29"/>
      <c r="H117" s="29"/>
      <c r="I117" s="29"/>
      <c r="J117" s="30">
        <v>48201053</v>
      </c>
      <c r="K117" s="31"/>
      <c r="L117" s="31"/>
      <c r="M117" s="1"/>
      <c r="N117" s="1"/>
    </row>
    <row r="118" spans="1:22" ht="15" customHeight="1">
      <c r="A118" s="26" t="s">
        <v>6</v>
      </c>
      <c r="B118" s="27"/>
      <c r="C118" s="27"/>
      <c r="D118" s="28" t="s">
        <v>11</v>
      </c>
      <c r="E118" s="29"/>
      <c r="F118" s="29"/>
      <c r="G118" s="29"/>
      <c r="H118" s="29"/>
      <c r="I118" s="29"/>
      <c r="J118" s="30">
        <v>12263520</v>
      </c>
      <c r="K118" s="31"/>
      <c r="L118" s="31"/>
      <c r="M118" s="1"/>
      <c r="N118" s="1"/>
    </row>
    <row r="119" spans="1:22" ht="15" customHeight="1">
      <c r="A119" s="22" t="s">
        <v>37</v>
      </c>
      <c r="B119" s="23"/>
      <c r="C119" s="23"/>
      <c r="D119" s="23"/>
      <c r="E119" s="23"/>
      <c r="F119" s="23"/>
      <c r="G119" s="23"/>
      <c r="H119" s="23"/>
      <c r="I119" s="23"/>
      <c r="J119" s="24">
        <f>+J5+J11+J17+J58</f>
        <v>2254408571</v>
      </c>
      <c r="K119" s="25"/>
      <c r="L119" s="25"/>
      <c r="M119" s="1"/>
      <c r="N119" s="1"/>
      <c r="O119" s="50"/>
    </row>
    <row r="120" spans="1:22" ht="15" customHeight="1">
      <c r="A120" s="12"/>
      <c r="B120" s="13"/>
      <c r="C120" s="13"/>
      <c r="D120" s="13"/>
      <c r="E120" s="13"/>
      <c r="F120" s="13"/>
      <c r="G120" s="13"/>
      <c r="H120" s="13"/>
      <c r="I120" s="13"/>
      <c r="J120" s="14"/>
      <c r="K120" s="15"/>
      <c r="L120" s="15"/>
      <c r="M120" s="16"/>
      <c r="N120" s="16"/>
    </row>
    <row r="121" spans="1:22" ht="18" customHeight="1">
      <c r="A121" s="32" t="s">
        <v>38</v>
      </c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1"/>
      <c r="M121" s="1"/>
      <c r="N121" s="1"/>
    </row>
    <row r="122" spans="1:22" ht="20.100000000000001" customHeight="1">
      <c r="A122" s="1"/>
      <c r="B122" s="1"/>
      <c r="C122" s="22" t="s">
        <v>2</v>
      </c>
      <c r="D122" s="23"/>
      <c r="E122" s="3" t="s">
        <v>39</v>
      </c>
      <c r="F122" s="3" t="s">
        <v>40</v>
      </c>
      <c r="G122" s="3" t="s">
        <v>41</v>
      </c>
      <c r="H122" s="3" t="s">
        <v>42</v>
      </c>
      <c r="I122" s="34" t="s">
        <v>43</v>
      </c>
      <c r="J122" s="35"/>
      <c r="K122" s="34" t="s">
        <v>3</v>
      </c>
      <c r="L122" s="35"/>
      <c r="M122" s="35"/>
      <c r="N122" s="1"/>
    </row>
    <row r="123" spans="1:22" ht="20.100000000000001" customHeight="1">
      <c r="A123" s="1"/>
      <c r="B123" s="1"/>
      <c r="C123" s="36" t="s">
        <v>5</v>
      </c>
      <c r="D123" s="37"/>
      <c r="E123" s="9">
        <v>288783740</v>
      </c>
      <c r="F123" s="9">
        <v>163992293</v>
      </c>
      <c r="G123" s="9">
        <v>154717028</v>
      </c>
      <c r="H123" s="9">
        <v>394227475</v>
      </c>
      <c r="I123" s="38">
        <v>100301065</v>
      </c>
      <c r="J123" s="39"/>
      <c r="K123" s="38">
        <v>1102021601</v>
      </c>
      <c r="L123" s="39"/>
      <c r="M123" s="39"/>
      <c r="N123" s="1"/>
    </row>
    <row r="124" spans="1:22" ht="20.100000000000001" customHeight="1">
      <c r="A124" s="1"/>
      <c r="B124" s="1"/>
      <c r="C124" s="36" t="s">
        <v>13</v>
      </c>
      <c r="D124" s="37"/>
      <c r="E124" s="9">
        <v>58083772</v>
      </c>
      <c r="F124" s="9">
        <v>34598160</v>
      </c>
      <c r="G124" s="9">
        <v>33441973</v>
      </c>
      <c r="H124" s="9">
        <v>70414896</v>
      </c>
      <c r="I124" s="38">
        <v>29608024</v>
      </c>
      <c r="J124" s="39"/>
      <c r="K124" s="38">
        <v>226146825</v>
      </c>
      <c r="L124" s="39"/>
      <c r="M124" s="39"/>
      <c r="N124" s="1"/>
    </row>
    <row r="125" spans="1:22" ht="20.100000000000001" customHeight="1">
      <c r="A125" s="1"/>
      <c r="B125" s="1"/>
      <c r="C125" s="36" t="s">
        <v>44</v>
      </c>
      <c r="D125" s="37"/>
      <c r="E125" s="9">
        <v>30048449</v>
      </c>
      <c r="F125" s="9">
        <v>17898670</v>
      </c>
      <c r="G125" s="9">
        <v>17300486</v>
      </c>
      <c r="H125" s="9">
        <v>36427694</v>
      </c>
      <c r="I125" s="38">
        <v>15317116</v>
      </c>
      <c r="J125" s="39"/>
      <c r="K125" s="38">
        <v>116992415</v>
      </c>
      <c r="L125" s="39"/>
      <c r="M125" s="39"/>
      <c r="N125" s="1"/>
    </row>
    <row r="126" spans="1:22" ht="20.100000000000001" customHeight="1">
      <c r="A126" s="1"/>
      <c r="B126" s="1"/>
      <c r="C126" s="36" t="s">
        <v>45</v>
      </c>
      <c r="D126" s="37"/>
      <c r="E126" s="9">
        <v>1317921</v>
      </c>
      <c r="F126" s="9">
        <v>208820</v>
      </c>
      <c r="G126" s="9">
        <v>140099</v>
      </c>
      <c r="H126" s="9">
        <v>1097720</v>
      </c>
      <c r="I126" s="38">
        <v>31416</v>
      </c>
      <c r="J126" s="39"/>
      <c r="K126" s="38">
        <v>2795976</v>
      </c>
      <c r="L126" s="39"/>
      <c r="M126" s="39"/>
      <c r="N126" s="1"/>
    </row>
    <row r="127" spans="1:22" ht="20.100000000000001" customHeight="1">
      <c r="A127" s="1"/>
      <c r="B127" s="1"/>
      <c r="C127" s="36" t="s">
        <v>46</v>
      </c>
      <c r="D127" s="37"/>
      <c r="E127" s="9">
        <v>25838</v>
      </c>
      <c r="F127" s="9">
        <v>21657</v>
      </c>
      <c r="G127" s="9">
        <v>19832</v>
      </c>
      <c r="H127" s="9">
        <v>24645</v>
      </c>
      <c r="I127" s="38">
        <v>4127</v>
      </c>
      <c r="J127" s="39"/>
      <c r="K127" s="38">
        <v>96099</v>
      </c>
      <c r="L127" s="39"/>
      <c r="M127" s="39"/>
      <c r="N127" s="1"/>
    </row>
    <row r="128" spans="1:22" ht="20.100000000000001" customHeight="1">
      <c r="A128" s="1"/>
      <c r="B128" s="1"/>
      <c r="C128" s="36" t="s">
        <v>47</v>
      </c>
      <c r="D128" s="37"/>
      <c r="E128" s="9">
        <v>77758660</v>
      </c>
      <c r="F128" s="9">
        <v>14454684</v>
      </c>
      <c r="G128" s="9">
        <v>13930522</v>
      </c>
      <c r="H128" s="9">
        <v>75656154</v>
      </c>
      <c r="I128" s="38">
        <v>3286620</v>
      </c>
      <c r="J128" s="39"/>
      <c r="K128" s="38">
        <v>185086640</v>
      </c>
      <c r="L128" s="39"/>
      <c r="M128" s="39"/>
      <c r="N128" s="1"/>
    </row>
    <row r="129" spans="1:14" ht="20.100000000000001" customHeight="1">
      <c r="A129" s="1"/>
      <c r="B129" s="1"/>
      <c r="C129" s="36" t="s">
        <v>48</v>
      </c>
      <c r="D129" s="37"/>
      <c r="E129" s="9">
        <v>3595898</v>
      </c>
      <c r="F129" s="9">
        <v>1782591</v>
      </c>
      <c r="G129" s="9">
        <v>2114122</v>
      </c>
      <c r="H129" s="9">
        <v>4470860</v>
      </c>
      <c r="I129" s="38">
        <v>551470</v>
      </c>
      <c r="J129" s="39"/>
      <c r="K129" s="38">
        <v>12514941</v>
      </c>
      <c r="L129" s="39"/>
      <c r="M129" s="39"/>
      <c r="N129" s="1"/>
    </row>
    <row r="130" spans="1:14" ht="20.100000000000001" customHeight="1">
      <c r="A130" s="1"/>
      <c r="B130" s="1"/>
      <c r="C130" s="36" t="s">
        <v>49</v>
      </c>
      <c r="D130" s="37"/>
      <c r="E130" s="4">
        <v>79287441</v>
      </c>
      <c r="F130" s="4">
        <v>6630281</v>
      </c>
      <c r="G130" s="4">
        <v>3497137</v>
      </c>
      <c r="H130" s="4">
        <v>71219696</v>
      </c>
      <c r="I130" s="40">
        <v>3627506</v>
      </c>
      <c r="J130" s="41"/>
      <c r="K130" s="40">
        <v>164262061</v>
      </c>
      <c r="L130" s="41"/>
      <c r="M130" s="41"/>
      <c r="N130" s="1"/>
    </row>
    <row r="131" spans="1:14" ht="6.95" customHeight="1">
      <c r="A131" s="1"/>
      <c r="B131" s="1"/>
      <c r="C131" s="37"/>
      <c r="D131" s="37"/>
      <c r="E131" s="5"/>
      <c r="F131" s="5"/>
      <c r="G131" s="5"/>
      <c r="H131" s="5"/>
      <c r="I131" s="6"/>
      <c r="J131" s="7"/>
      <c r="K131" s="6"/>
      <c r="L131" s="8"/>
      <c r="M131" s="7"/>
      <c r="N131" s="1"/>
    </row>
    <row r="132" spans="1:14" ht="20.100000000000001" customHeight="1">
      <c r="A132" s="1"/>
      <c r="B132" s="1"/>
      <c r="C132" s="36" t="s">
        <v>50</v>
      </c>
      <c r="D132" s="37"/>
      <c r="E132" s="9">
        <v>28556736</v>
      </c>
      <c r="F132" s="9">
        <v>0</v>
      </c>
      <c r="G132" s="9">
        <v>0</v>
      </c>
      <c r="H132" s="9">
        <v>22879068</v>
      </c>
      <c r="I132" s="38">
        <v>3547908</v>
      </c>
      <c r="J132" s="39"/>
      <c r="K132" s="38">
        <v>54983712</v>
      </c>
      <c r="L132" s="39"/>
      <c r="M132" s="39"/>
      <c r="N132" s="1"/>
    </row>
    <row r="133" spans="1:14" ht="20.100000000000001" customHeight="1">
      <c r="A133" s="1"/>
      <c r="B133" s="1"/>
      <c r="C133" s="36" t="s">
        <v>51</v>
      </c>
      <c r="D133" s="37"/>
      <c r="E133" s="9">
        <v>7520618</v>
      </c>
      <c r="F133" s="9">
        <v>1552493</v>
      </c>
      <c r="G133" s="9">
        <v>320282</v>
      </c>
      <c r="H133" s="9">
        <v>62343500</v>
      </c>
      <c r="I133" s="38">
        <v>8071311</v>
      </c>
      <c r="J133" s="39"/>
      <c r="K133" s="38">
        <v>79808204</v>
      </c>
      <c r="L133" s="39"/>
      <c r="M133" s="39"/>
      <c r="N133" s="1"/>
    </row>
    <row r="134" spans="1:14" ht="20.100000000000001" customHeight="1">
      <c r="A134" s="1"/>
      <c r="B134" s="1"/>
      <c r="C134" s="36" t="s">
        <v>52</v>
      </c>
      <c r="D134" s="37"/>
      <c r="E134" s="9">
        <v>13581554</v>
      </c>
      <c r="F134" s="9">
        <v>0</v>
      </c>
      <c r="G134" s="9">
        <v>0</v>
      </c>
      <c r="H134" s="9">
        <v>1590589</v>
      </c>
      <c r="I134" s="38">
        <v>0</v>
      </c>
      <c r="J134" s="39"/>
      <c r="K134" s="38">
        <v>15172143</v>
      </c>
      <c r="L134" s="39"/>
      <c r="M134" s="39"/>
      <c r="N134" s="1"/>
    </row>
    <row r="135" spans="1:14" ht="20.100000000000001" customHeight="1">
      <c r="A135" s="1"/>
      <c r="B135" s="1"/>
      <c r="C135" s="36" t="s">
        <v>53</v>
      </c>
      <c r="D135" s="37"/>
      <c r="E135" s="9">
        <v>25908</v>
      </c>
      <c r="F135" s="9">
        <v>26971</v>
      </c>
      <c r="G135" s="9">
        <v>8207</v>
      </c>
      <c r="H135" s="9">
        <v>835</v>
      </c>
      <c r="I135" s="38">
        <v>2694</v>
      </c>
      <c r="J135" s="39"/>
      <c r="K135" s="38">
        <v>64615</v>
      </c>
      <c r="L135" s="39"/>
      <c r="M135" s="39"/>
      <c r="N135" s="1"/>
    </row>
    <row r="136" spans="1:14" ht="20.100000000000001" customHeight="1">
      <c r="A136" s="1"/>
      <c r="B136" s="1"/>
      <c r="C136" s="36" t="s">
        <v>54</v>
      </c>
      <c r="D136" s="37"/>
      <c r="E136" s="9">
        <v>14614935</v>
      </c>
      <c r="F136" s="9">
        <v>8705528</v>
      </c>
      <c r="G136" s="9">
        <v>8414610</v>
      </c>
      <c r="H136" s="9">
        <v>17717672</v>
      </c>
      <c r="I136" s="38">
        <v>7449920</v>
      </c>
      <c r="J136" s="39"/>
      <c r="K136" s="38">
        <v>56902665</v>
      </c>
      <c r="L136" s="39"/>
      <c r="M136" s="39"/>
      <c r="N136" s="1"/>
    </row>
    <row r="137" spans="1:14" ht="20.100000000000001" customHeight="1">
      <c r="A137" s="1"/>
      <c r="B137" s="1"/>
      <c r="C137" s="36" t="s">
        <v>55</v>
      </c>
      <c r="D137" s="37"/>
      <c r="E137" s="9">
        <v>24139758</v>
      </c>
      <c r="F137" s="9">
        <v>5392918</v>
      </c>
      <c r="G137" s="9">
        <v>4478690</v>
      </c>
      <c r="H137" s="9">
        <v>24724441</v>
      </c>
      <c r="I137" s="38">
        <v>1389897</v>
      </c>
      <c r="J137" s="39"/>
      <c r="K137" s="38">
        <v>60125704</v>
      </c>
      <c r="L137" s="39"/>
      <c r="M137" s="39"/>
      <c r="N137" s="1"/>
    </row>
    <row r="138" spans="1:14" ht="20.100000000000001" customHeight="1">
      <c r="A138" s="1"/>
      <c r="B138" s="1"/>
      <c r="C138" s="36" t="s">
        <v>56</v>
      </c>
      <c r="D138" s="37"/>
      <c r="E138" s="9">
        <v>3207052</v>
      </c>
      <c r="F138" s="9">
        <v>1821197</v>
      </c>
      <c r="G138" s="9">
        <v>1718191</v>
      </c>
      <c r="H138" s="9">
        <v>4378046</v>
      </c>
      <c r="I138" s="38">
        <v>1113881</v>
      </c>
      <c r="J138" s="39"/>
      <c r="K138" s="38">
        <v>12238367</v>
      </c>
      <c r="L138" s="39"/>
      <c r="M138" s="39"/>
      <c r="N138" s="1"/>
    </row>
    <row r="139" spans="1:14" ht="20.100000000000001" customHeight="1">
      <c r="A139" s="1"/>
      <c r="B139" s="1"/>
      <c r="C139" s="36" t="s">
        <v>57</v>
      </c>
      <c r="D139" s="37"/>
      <c r="E139" s="9">
        <v>5096195</v>
      </c>
      <c r="F139" s="9">
        <v>2893988</v>
      </c>
      <c r="G139" s="9">
        <v>2730306</v>
      </c>
      <c r="H139" s="9">
        <v>6956971</v>
      </c>
      <c r="I139" s="38">
        <v>1770022</v>
      </c>
      <c r="J139" s="39"/>
      <c r="K139" s="38">
        <v>19447482</v>
      </c>
      <c r="L139" s="39"/>
      <c r="M139" s="39"/>
      <c r="N139" s="1"/>
    </row>
    <row r="140" spans="1:14" ht="20.100000000000001" customHeight="1">
      <c r="A140" s="1"/>
      <c r="B140" s="1"/>
      <c r="C140" s="36" t="s">
        <v>58</v>
      </c>
      <c r="D140" s="37"/>
      <c r="E140" s="9">
        <v>2129096</v>
      </c>
      <c r="F140" s="9">
        <v>1209055</v>
      </c>
      <c r="G140" s="9">
        <v>1140673</v>
      </c>
      <c r="H140" s="9">
        <v>2906495</v>
      </c>
      <c r="I140" s="38">
        <v>739484</v>
      </c>
      <c r="J140" s="39"/>
      <c r="K140" s="38">
        <v>8124803</v>
      </c>
      <c r="L140" s="39"/>
      <c r="M140" s="39"/>
      <c r="N140" s="1"/>
    </row>
    <row r="141" spans="1:14" ht="20.100000000000001" customHeight="1">
      <c r="A141" s="1"/>
      <c r="B141" s="1"/>
      <c r="C141" s="36" t="s">
        <v>59</v>
      </c>
      <c r="D141" s="37"/>
      <c r="E141" s="9">
        <v>2585667</v>
      </c>
      <c r="F141" s="9">
        <v>0</v>
      </c>
      <c r="G141" s="9">
        <v>0</v>
      </c>
      <c r="H141" s="9">
        <v>155174</v>
      </c>
      <c r="I141" s="38">
        <v>0</v>
      </c>
      <c r="J141" s="39"/>
      <c r="K141" s="38">
        <v>2740841</v>
      </c>
      <c r="L141" s="39"/>
      <c r="M141" s="39"/>
      <c r="N141" s="1"/>
    </row>
    <row r="142" spans="1:14" ht="20.100000000000001" customHeight="1">
      <c r="A142" s="1"/>
      <c r="B142" s="1"/>
      <c r="C142" s="36" t="s">
        <v>60</v>
      </c>
      <c r="D142" s="37"/>
      <c r="E142" s="9">
        <v>57209</v>
      </c>
      <c r="F142" s="9">
        <v>58588</v>
      </c>
      <c r="G142" s="9">
        <v>12781</v>
      </c>
      <c r="H142" s="9">
        <v>3295</v>
      </c>
      <c r="I142" s="38">
        <v>10613</v>
      </c>
      <c r="J142" s="39"/>
      <c r="K142" s="38">
        <v>142486</v>
      </c>
      <c r="L142" s="39"/>
      <c r="M142" s="39"/>
      <c r="N142" s="1"/>
    </row>
    <row r="143" spans="1:14" ht="20.100000000000001" customHeight="1">
      <c r="A143" s="1"/>
      <c r="B143" s="1"/>
      <c r="C143" s="36" t="s">
        <v>61</v>
      </c>
      <c r="D143" s="37"/>
      <c r="E143" s="9">
        <v>35308751</v>
      </c>
      <c r="F143" s="9">
        <v>20050864</v>
      </c>
      <c r="G143" s="9">
        <v>18916803</v>
      </c>
      <c r="H143" s="9">
        <v>48201053</v>
      </c>
      <c r="I143" s="38">
        <v>12263520</v>
      </c>
      <c r="J143" s="39"/>
      <c r="K143" s="38">
        <v>134740991</v>
      </c>
      <c r="L143" s="39"/>
      <c r="M143" s="39"/>
      <c r="N143" s="1"/>
    </row>
    <row r="144" spans="1:14" ht="20.100000000000001" customHeight="1">
      <c r="A144" s="1"/>
      <c r="B144" s="1"/>
      <c r="C144" s="34" t="s">
        <v>37</v>
      </c>
      <c r="D144" s="35"/>
      <c r="E144" s="10">
        <f>SUM(E123:E143)</f>
        <v>675725198</v>
      </c>
      <c r="F144" s="17">
        <f>SUM(F123:F143)</f>
        <v>281298758</v>
      </c>
      <c r="G144" s="17">
        <f>SUM(G123:G143)</f>
        <v>262901742</v>
      </c>
      <c r="H144" s="17">
        <f>SUM(H123:H143)</f>
        <v>845396279</v>
      </c>
      <c r="I144" s="48">
        <f>SUM(I123:I143)</f>
        <v>189086594</v>
      </c>
      <c r="J144" s="49"/>
      <c r="K144" s="43">
        <f>SUM(E144:J144)</f>
        <v>2254408571</v>
      </c>
      <c r="L144" s="44"/>
      <c r="M144" s="44"/>
      <c r="N144" s="1"/>
    </row>
    <row r="145" spans="1:14" ht="20.100000000000001" customHeight="1">
      <c r="A145" s="1"/>
      <c r="B145" s="1"/>
      <c r="C145" s="34" t="s">
        <v>62</v>
      </c>
      <c r="D145" s="35"/>
      <c r="E145" s="11">
        <f>+E144/K144</f>
        <v>0.29973501994816537</v>
      </c>
      <c r="F145" s="11">
        <f>+F144/K144</f>
        <v>0.12477718618467762</v>
      </c>
      <c r="G145" s="11">
        <f>+G144/K144</f>
        <v>0.11661672395229729</v>
      </c>
      <c r="H145" s="11">
        <f>+H144/K144</f>
        <v>0.37499692374971899</v>
      </c>
      <c r="I145" s="45">
        <f>+I144/K144</f>
        <v>8.3874146165140717E-2</v>
      </c>
      <c r="J145" s="42"/>
      <c r="K145" s="46">
        <v>1.0000001192092896</v>
      </c>
      <c r="L145" s="47"/>
      <c r="M145" s="47"/>
      <c r="N145" s="1"/>
    </row>
    <row r="147" spans="1:14">
      <c r="E147" s="52"/>
      <c r="F147" s="51"/>
      <c r="G147" s="51"/>
      <c r="H147" s="51"/>
      <c r="I147" s="51"/>
    </row>
  </sheetData>
  <mergeCells count="417">
    <mergeCell ref="T114:V114"/>
    <mergeCell ref="C144:D144"/>
    <mergeCell ref="I144:J144"/>
    <mergeCell ref="K144:M144"/>
    <mergeCell ref="C145:D145"/>
    <mergeCell ref="I145:J145"/>
    <mergeCell ref="K145:M145"/>
    <mergeCell ref="C142:D142"/>
    <mergeCell ref="I142:J142"/>
    <mergeCell ref="K142:M142"/>
    <mergeCell ref="C143:D143"/>
    <mergeCell ref="I143:J143"/>
    <mergeCell ref="K143:M143"/>
    <mergeCell ref="C140:D140"/>
    <mergeCell ref="I140:J140"/>
    <mergeCell ref="K140:M140"/>
    <mergeCell ref="C141:D141"/>
    <mergeCell ref="I141:J141"/>
    <mergeCell ref="K141:M141"/>
    <mergeCell ref="C138:D138"/>
    <mergeCell ref="I138:J138"/>
    <mergeCell ref="K138:M138"/>
    <mergeCell ref="C139:D139"/>
    <mergeCell ref="I139:J139"/>
    <mergeCell ref="K139:M139"/>
    <mergeCell ref="C136:D136"/>
    <mergeCell ref="I136:J136"/>
    <mergeCell ref="K136:M136"/>
    <mergeCell ref="C137:D137"/>
    <mergeCell ref="I137:J137"/>
    <mergeCell ref="K137:M137"/>
    <mergeCell ref="C134:D134"/>
    <mergeCell ref="I134:J134"/>
    <mergeCell ref="K134:M134"/>
    <mergeCell ref="C135:D135"/>
    <mergeCell ref="I135:J135"/>
    <mergeCell ref="K135:M135"/>
    <mergeCell ref="C132:D132"/>
    <mergeCell ref="I132:J132"/>
    <mergeCell ref="K132:M132"/>
    <mergeCell ref="C133:D133"/>
    <mergeCell ref="I133:J133"/>
    <mergeCell ref="K133:M133"/>
    <mergeCell ref="C129:D129"/>
    <mergeCell ref="I129:J129"/>
    <mergeCell ref="K129:M129"/>
    <mergeCell ref="C130:D131"/>
    <mergeCell ref="I130:J130"/>
    <mergeCell ref="K130:M130"/>
    <mergeCell ref="C127:D127"/>
    <mergeCell ref="I127:J127"/>
    <mergeCell ref="K127:M127"/>
    <mergeCell ref="C128:D128"/>
    <mergeCell ref="I128:J128"/>
    <mergeCell ref="K128:M128"/>
    <mergeCell ref="C125:D125"/>
    <mergeCell ref="I125:J125"/>
    <mergeCell ref="K125:M125"/>
    <mergeCell ref="C126:D126"/>
    <mergeCell ref="I126:J126"/>
    <mergeCell ref="K126:M126"/>
    <mergeCell ref="C123:D123"/>
    <mergeCell ref="I123:J123"/>
    <mergeCell ref="K123:M123"/>
    <mergeCell ref="C124:D124"/>
    <mergeCell ref="I124:J124"/>
    <mergeCell ref="K124:M124"/>
    <mergeCell ref="A121:K121"/>
    <mergeCell ref="C122:D122"/>
    <mergeCell ref="I122:J122"/>
    <mergeCell ref="K122:M122"/>
    <mergeCell ref="A119:I119"/>
    <mergeCell ref="J119:L119"/>
    <mergeCell ref="A118:C118"/>
    <mergeCell ref="D118:I118"/>
    <mergeCell ref="J118:L118"/>
    <mergeCell ref="A116:C116"/>
    <mergeCell ref="D116:I116"/>
    <mergeCell ref="J116:L116"/>
    <mergeCell ref="A117:C117"/>
    <mergeCell ref="D117:I117"/>
    <mergeCell ref="J117:L117"/>
    <mergeCell ref="A114:C114"/>
    <mergeCell ref="D114:I114"/>
    <mergeCell ref="J114:L114"/>
    <mergeCell ref="A115:C115"/>
    <mergeCell ref="D115:I115"/>
    <mergeCell ref="J115:L115"/>
    <mergeCell ref="A112:C112"/>
    <mergeCell ref="D112:I112"/>
    <mergeCell ref="J112:L112"/>
    <mergeCell ref="A113:C113"/>
    <mergeCell ref="D113:I113"/>
    <mergeCell ref="J113:L113"/>
    <mergeCell ref="A110:C110"/>
    <mergeCell ref="D110:I110"/>
    <mergeCell ref="J110:L110"/>
    <mergeCell ref="A111:C111"/>
    <mergeCell ref="D111:I111"/>
    <mergeCell ref="J111:L111"/>
    <mergeCell ref="A108:C108"/>
    <mergeCell ref="D108:I108"/>
    <mergeCell ref="J108:L108"/>
    <mergeCell ref="A109:C109"/>
    <mergeCell ref="D109:I109"/>
    <mergeCell ref="J109:L109"/>
    <mergeCell ref="A106:C106"/>
    <mergeCell ref="D106:I106"/>
    <mergeCell ref="J106:L106"/>
    <mergeCell ref="A107:C107"/>
    <mergeCell ref="D107:I107"/>
    <mergeCell ref="J107:L107"/>
    <mergeCell ref="A104:C104"/>
    <mergeCell ref="D104:I104"/>
    <mergeCell ref="J104:L104"/>
    <mergeCell ref="A105:C105"/>
    <mergeCell ref="D105:I105"/>
    <mergeCell ref="J105:L105"/>
    <mergeCell ref="A102:C102"/>
    <mergeCell ref="D102:I102"/>
    <mergeCell ref="J102:L102"/>
    <mergeCell ref="A103:C103"/>
    <mergeCell ref="D103:I103"/>
    <mergeCell ref="J103:L103"/>
    <mergeCell ref="A100:C100"/>
    <mergeCell ref="D100:I100"/>
    <mergeCell ref="J100:L100"/>
    <mergeCell ref="A101:C101"/>
    <mergeCell ref="D101:I101"/>
    <mergeCell ref="J101:L101"/>
    <mergeCell ref="A98:C98"/>
    <mergeCell ref="D98:I98"/>
    <mergeCell ref="J98:L98"/>
    <mergeCell ref="A99:C99"/>
    <mergeCell ref="D99:I99"/>
    <mergeCell ref="J99:L99"/>
    <mergeCell ref="A96:C96"/>
    <mergeCell ref="D96:I96"/>
    <mergeCell ref="J96:L96"/>
    <mergeCell ref="A97:C97"/>
    <mergeCell ref="D97:I97"/>
    <mergeCell ref="J97:L97"/>
    <mergeCell ref="A94:C94"/>
    <mergeCell ref="D94:I94"/>
    <mergeCell ref="J94:L94"/>
    <mergeCell ref="A95:C95"/>
    <mergeCell ref="D95:I95"/>
    <mergeCell ref="J95:L95"/>
    <mergeCell ref="A92:C92"/>
    <mergeCell ref="D92:I92"/>
    <mergeCell ref="J92:L92"/>
    <mergeCell ref="A93:C93"/>
    <mergeCell ref="D93:I93"/>
    <mergeCell ref="J93:L93"/>
    <mergeCell ref="A90:C90"/>
    <mergeCell ref="D90:I90"/>
    <mergeCell ref="J90:L90"/>
    <mergeCell ref="A91:C91"/>
    <mergeCell ref="D91:I91"/>
    <mergeCell ref="J91:L91"/>
    <mergeCell ref="A88:C88"/>
    <mergeCell ref="D88:I88"/>
    <mergeCell ref="J88:L88"/>
    <mergeCell ref="A89:C89"/>
    <mergeCell ref="D89:I89"/>
    <mergeCell ref="J89:L89"/>
    <mergeCell ref="A86:C86"/>
    <mergeCell ref="D86:I86"/>
    <mergeCell ref="J86:L86"/>
    <mergeCell ref="A87:C87"/>
    <mergeCell ref="D87:I87"/>
    <mergeCell ref="J87:L87"/>
    <mergeCell ref="A84:C84"/>
    <mergeCell ref="D84:I84"/>
    <mergeCell ref="J84:L84"/>
    <mergeCell ref="A85:C85"/>
    <mergeCell ref="D85:I85"/>
    <mergeCell ref="J85:L85"/>
    <mergeCell ref="A82:C82"/>
    <mergeCell ref="D82:I82"/>
    <mergeCell ref="J82:L82"/>
    <mergeCell ref="A83:C83"/>
    <mergeCell ref="D83:I83"/>
    <mergeCell ref="J83:L83"/>
    <mergeCell ref="A80:C80"/>
    <mergeCell ref="D80:I80"/>
    <mergeCell ref="J80:L80"/>
    <mergeCell ref="A81:C81"/>
    <mergeCell ref="D81:I81"/>
    <mergeCell ref="J81:L81"/>
    <mergeCell ref="A78:C78"/>
    <mergeCell ref="D78:I78"/>
    <mergeCell ref="J78:L78"/>
    <mergeCell ref="A79:C79"/>
    <mergeCell ref="D79:I79"/>
    <mergeCell ref="J79:L79"/>
    <mergeCell ref="A76:C76"/>
    <mergeCell ref="D76:I76"/>
    <mergeCell ref="J76:L76"/>
    <mergeCell ref="A77:C77"/>
    <mergeCell ref="D77:I77"/>
    <mergeCell ref="J77:L77"/>
    <mergeCell ref="A74:C74"/>
    <mergeCell ref="D74:I74"/>
    <mergeCell ref="J74:L74"/>
    <mergeCell ref="A75:C75"/>
    <mergeCell ref="D75:I75"/>
    <mergeCell ref="J75:L75"/>
    <mergeCell ref="A72:C72"/>
    <mergeCell ref="D72:I72"/>
    <mergeCell ref="J72:L72"/>
    <mergeCell ref="A73:C73"/>
    <mergeCell ref="D73:I73"/>
    <mergeCell ref="J73:L73"/>
    <mergeCell ref="A70:C70"/>
    <mergeCell ref="D70:I70"/>
    <mergeCell ref="J70:L70"/>
    <mergeCell ref="A71:C71"/>
    <mergeCell ref="D71:I71"/>
    <mergeCell ref="J71:L71"/>
    <mergeCell ref="A68:C68"/>
    <mergeCell ref="D68:I68"/>
    <mergeCell ref="J68:L68"/>
    <mergeCell ref="A69:C69"/>
    <mergeCell ref="D69:I69"/>
    <mergeCell ref="J69:L69"/>
    <mergeCell ref="A66:C66"/>
    <mergeCell ref="D66:I66"/>
    <mergeCell ref="J66:L66"/>
    <mergeCell ref="A67:C67"/>
    <mergeCell ref="D67:I67"/>
    <mergeCell ref="J67:L67"/>
    <mergeCell ref="A64:C64"/>
    <mergeCell ref="D64:I64"/>
    <mergeCell ref="J64:L64"/>
    <mergeCell ref="A65:C65"/>
    <mergeCell ref="D65:I65"/>
    <mergeCell ref="J65:L65"/>
    <mergeCell ref="A62:C62"/>
    <mergeCell ref="D62:I62"/>
    <mergeCell ref="J62:L62"/>
    <mergeCell ref="A63:C63"/>
    <mergeCell ref="D63:I63"/>
    <mergeCell ref="J63:L63"/>
    <mergeCell ref="A60:C60"/>
    <mergeCell ref="D60:I60"/>
    <mergeCell ref="J60:L60"/>
    <mergeCell ref="A61:C61"/>
    <mergeCell ref="D61:I61"/>
    <mergeCell ref="J61:L61"/>
    <mergeCell ref="A58:I58"/>
    <mergeCell ref="J58:L58"/>
    <mergeCell ref="A59:C59"/>
    <mergeCell ref="D59:I59"/>
    <mergeCell ref="J59:L59"/>
    <mergeCell ref="A56:C56"/>
    <mergeCell ref="D56:I56"/>
    <mergeCell ref="J56:L56"/>
    <mergeCell ref="A57:C57"/>
    <mergeCell ref="D57:I57"/>
    <mergeCell ref="J57:L57"/>
    <mergeCell ref="A54:C54"/>
    <mergeCell ref="D54:I54"/>
    <mergeCell ref="J54:L54"/>
    <mergeCell ref="A55:C55"/>
    <mergeCell ref="D55:I55"/>
    <mergeCell ref="J55:L55"/>
    <mergeCell ref="A52:C52"/>
    <mergeCell ref="D52:I52"/>
    <mergeCell ref="J52:L52"/>
    <mergeCell ref="A53:C53"/>
    <mergeCell ref="D53:I53"/>
    <mergeCell ref="J53:L53"/>
    <mergeCell ref="A50:C50"/>
    <mergeCell ref="D50:I50"/>
    <mergeCell ref="J50:L50"/>
    <mergeCell ref="A51:C51"/>
    <mergeCell ref="D51:I51"/>
    <mergeCell ref="J51:L51"/>
    <mergeCell ref="A48:C48"/>
    <mergeCell ref="D48:I48"/>
    <mergeCell ref="J48:L48"/>
    <mergeCell ref="A49:C49"/>
    <mergeCell ref="D49:I49"/>
    <mergeCell ref="J49:L49"/>
    <mergeCell ref="A46:C46"/>
    <mergeCell ref="D46:I46"/>
    <mergeCell ref="J46:L46"/>
    <mergeCell ref="A47:C47"/>
    <mergeCell ref="D47:I47"/>
    <mergeCell ref="J47:L47"/>
    <mergeCell ref="A44:C44"/>
    <mergeCell ref="D44:I44"/>
    <mergeCell ref="J44:L44"/>
    <mergeCell ref="A45:C45"/>
    <mergeCell ref="D45:I45"/>
    <mergeCell ref="J45:L45"/>
    <mergeCell ref="A42:C42"/>
    <mergeCell ref="D42:I42"/>
    <mergeCell ref="J42:L42"/>
    <mergeCell ref="A43:C43"/>
    <mergeCell ref="D43:I43"/>
    <mergeCell ref="J43:L43"/>
    <mergeCell ref="A40:C40"/>
    <mergeCell ref="D40:I40"/>
    <mergeCell ref="J40:L40"/>
    <mergeCell ref="A41:C41"/>
    <mergeCell ref="D41:I41"/>
    <mergeCell ref="J41:L41"/>
    <mergeCell ref="A38:C38"/>
    <mergeCell ref="D38:I38"/>
    <mergeCell ref="J38:L38"/>
    <mergeCell ref="A39:C39"/>
    <mergeCell ref="D39:I39"/>
    <mergeCell ref="J39:L39"/>
    <mergeCell ref="A36:C36"/>
    <mergeCell ref="D36:I36"/>
    <mergeCell ref="J36:L36"/>
    <mergeCell ref="A37:C37"/>
    <mergeCell ref="D37:I37"/>
    <mergeCell ref="J37:L37"/>
    <mergeCell ref="A34:C34"/>
    <mergeCell ref="D34:I34"/>
    <mergeCell ref="J34:L34"/>
    <mergeCell ref="A35:C35"/>
    <mergeCell ref="D35:I35"/>
    <mergeCell ref="J35:L35"/>
    <mergeCell ref="A32:C32"/>
    <mergeCell ref="D32:I32"/>
    <mergeCell ref="J32:L32"/>
    <mergeCell ref="A33:C33"/>
    <mergeCell ref="D33:I33"/>
    <mergeCell ref="J33:L33"/>
    <mergeCell ref="A30:C30"/>
    <mergeCell ref="D30:I30"/>
    <mergeCell ref="J30:L30"/>
    <mergeCell ref="A31:C31"/>
    <mergeCell ref="D31:I31"/>
    <mergeCell ref="J31:L31"/>
    <mergeCell ref="A28:C28"/>
    <mergeCell ref="D28:I28"/>
    <mergeCell ref="J28:L28"/>
    <mergeCell ref="A29:C29"/>
    <mergeCell ref="D29:I29"/>
    <mergeCell ref="J29:L29"/>
    <mergeCell ref="A26:C26"/>
    <mergeCell ref="D26:I26"/>
    <mergeCell ref="J26:L26"/>
    <mergeCell ref="A27:C27"/>
    <mergeCell ref="D27:I27"/>
    <mergeCell ref="J27:L27"/>
    <mergeCell ref="A24:C24"/>
    <mergeCell ref="D24:I24"/>
    <mergeCell ref="J24:L24"/>
    <mergeCell ref="A25:C25"/>
    <mergeCell ref="D25:I25"/>
    <mergeCell ref="J25:L25"/>
    <mergeCell ref="A22:C22"/>
    <mergeCell ref="D22:I22"/>
    <mergeCell ref="J22:L22"/>
    <mergeCell ref="A23:C23"/>
    <mergeCell ref="D23:I23"/>
    <mergeCell ref="J23:L23"/>
    <mergeCell ref="A20:C20"/>
    <mergeCell ref="D20:I20"/>
    <mergeCell ref="J20:L20"/>
    <mergeCell ref="A21:C21"/>
    <mergeCell ref="D21:I21"/>
    <mergeCell ref="J21:L21"/>
    <mergeCell ref="A18:C18"/>
    <mergeCell ref="D18:I18"/>
    <mergeCell ref="J18:L18"/>
    <mergeCell ref="A19:C19"/>
    <mergeCell ref="D19:I19"/>
    <mergeCell ref="J19:L19"/>
    <mergeCell ref="A16:C16"/>
    <mergeCell ref="D16:I16"/>
    <mergeCell ref="J16:L16"/>
    <mergeCell ref="A17:I17"/>
    <mergeCell ref="J17:L17"/>
    <mergeCell ref="A14:C14"/>
    <mergeCell ref="D14:I14"/>
    <mergeCell ref="J14:L14"/>
    <mergeCell ref="A15:C15"/>
    <mergeCell ref="D15:I15"/>
    <mergeCell ref="J15:L15"/>
    <mergeCell ref="A12:C12"/>
    <mergeCell ref="D12:I12"/>
    <mergeCell ref="J12:L12"/>
    <mergeCell ref="A13:C13"/>
    <mergeCell ref="D13:I13"/>
    <mergeCell ref="J13:L13"/>
    <mergeCell ref="A10:C10"/>
    <mergeCell ref="D10:I10"/>
    <mergeCell ref="J10:L10"/>
    <mergeCell ref="A11:C11"/>
    <mergeCell ref="D11:I11"/>
    <mergeCell ref="J11:L11"/>
    <mergeCell ref="A9:C9"/>
    <mergeCell ref="D9:I9"/>
    <mergeCell ref="J9:L9"/>
    <mergeCell ref="A6:C6"/>
    <mergeCell ref="D6:I6"/>
    <mergeCell ref="J6:L6"/>
    <mergeCell ref="A7:C7"/>
    <mergeCell ref="D7:I7"/>
    <mergeCell ref="J7:L7"/>
    <mergeCell ref="B1:L2"/>
    <mergeCell ref="A4:C4"/>
    <mergeCell ref="D4:I4"/>
    <mergeCell ref="J4:L4"/>
    <mergeCell ref="A5:C5"/>
    <mergeCell ref="D5:I5"/>
    <mergeCell ref="J5:L5"/>
    <mergeCell ref="A8:C8"/>
    <mergeCell ref="D8:I8"/>
    <mergeCell ref="J8:L8"/>
  </mergeCells>
  <pageMargins left="0.98425196850393704" right="0.39370078740157483" top="1.5748031496062993" bottom="0.74803149606299213" header="0" footer="0"/>
  <pageSetup scale="95" orientation="portrait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PTORSR50222</vt:lpstr>
      <vt:lpstr>PTORSR50222!Área_de_impresión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2021-10-14T21:39:57Z</dcterms:created>
  <dcterms:modified xsi:type="dcterms:W3CDTF">2021-10-26T19:39:49Z</dcterms:modified>
</cp:coreProperties>
</file>